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55" yWindow="30" windowWidth="15390" windowHeight="10650" activeTab="3"/>
  </bookViews>
  <sheets>
    <sheet name="DATOS1" sheetId="1" r:id="rId1"/>
    <sheet name="DATOS2" sheetId="2" r:id="rId2"/>
    <sheet name="DATOS3" sheetId="3" r:id="rId3"/>
    <sheet name="OLIKLAK" sheetId="4" r:id="rId4"/>
    <sheet name="ANUAL" sheetId="5" r:id="rId5"/>
  </sheets>
  <definedNames>
    <definedName name="_xlnm.Print_Area" localSheetId="4">'ANUAL'!$A$1:$O$43</definedName>
    <definedName name="_xlnm.Print_Area" localSheetId="3">'OLIKLAK'!$A$1:$O$43</definedName>
  </definedNames>
  <calcPr fullCalcOnLoad="1"/>
</workbook>
</file>

<file path=xl/sharedStrings.xml><?xml version="1.0" encoding="utf-8"?>
<sst xmlns="http://schemas.openxmlformats.org/spreadsheetml/2006/main" count="627" uniqueCount="45">
  <si>
    <t>MES</t>
  </si>
  <si>
    <t>DES DE</t>
  </si>
  <si>
    <t>FINS</t>
  </si>
  <si>
    <t>ANY</t>
  </si>
  <si>
    <t>TOTAL LITRES RECOLLITS</t>
  </si>
  <si>
    <t>CO2 NO EMÈS A L'ATMOSFERA</t>
  </si>
  <si>
    <t>IF</t>
  </si>
  <si>
    <t>TOTAL CLAKIS RECOLLITS</t>
  </si>
  <si>
    <t>AIGUA NO CONTAMINADA (litres)</t>
  </si>
  <si>
    <t>A08840AIA</t>
  </si>
  <si>
    <t>A08840AIB</t>
  </si>
  <si>
    <t>A08840AID</t>
  </si>
  <si>
    <t>A08840AIE</t>
  </si>
  <si>
    <t>A08840AIF</t>
  </si>
  <si>
    <t>A08840A1B</t>
  </si>
  <si>
    <t>A08840A2A</t>
  </si>
  <si>
    <t>A08840A2B</t>
  </si>
  <si>
    <t>A08840A3B</t>
  </si>
  <si>
    <t>A08840A4A</t>
  </si>
  <si>
    <t>A08840A4B</t>
  </si>
  <si>
    <t>A08840A5A</t>
  </si>
  <si>
    <t>A08840A5B</t>
  </si>
  <si>
    <t>A08840A6A</t>
  </si>
  <si>
    <t>A08840AII</t>
  </si>
  <si>
    <t>A08840AIC</t>
  </si>
  <si>
    <t>A08840A1A</t>
  </si>
  <si>
    <t>A08840A3A</t>
  </si>
  <si>
    <t>A08840A6B</t>
  </si>
  <si>
    <t>A08840AIG</t>
  </si>
  <si>
    <t>29/02/2012</t>
  </si>
  <si>
    <t>2A</t>
  </si>
  <si>
    <t>3A</t>
  </si>
  <si>
    <t>4A</t>
  </si>
  <si>
    <t>ID</t>
  </si>
  <si>
    <t>IE</t>
  </si>
  <si>
    <t>IG</t>
  </si>
  <si>
    <t>II</t>
  </si>
  <si>
    <t>2011 4</t>
  </si>
  <si>
    <t>2011 5</t>
  </si>
  <si>
    <t>2011 6</t>
  </si>
  <si>
    <t>2011 11</t>
  </si>
  <si>
    <t>2011 12</t>
  </si>
  <si>
    <t>2012 1</t>
  </si>
  <si>
    <t>2012 2</t>
  </si>
  <si>
    <t>Escola Pau Casals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</si>
</sst>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[$-C0A]dddd\,\ dd&quot; de &quot;mmmm&quot; de &quot;yyyy"/>
    <numFmt numFmtId="169" formatCode="dd\-mm\-yy;@"/>
    <numFmt numFmtId="170" formatCode="0.00\ &quot; Kg&quot;"/>
    <numFmt numFmtId="171" formatCode="0.0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2"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name val="Courier"/>
      <family val="3"/>
    </font>
    <font>
      <sz val="8"/>
      <name val="Comic Sans MS"/>
      <family val="4"/>
    </font>
    <font>
      <b/>
      <sz val="14"/>
      <name val="Comic Sans MS"/>
      <family val="4"/>
    </font>
    <font>
      <b/>
      <sz val="8"/>
      <name val="Comic Sans MS"/>
      <family val="4"/>
    </font>
    <font>
      <b/>
      <sz val="10"/>
      <name val="Comic Sans MS"/>
      <family val="4"/>
    </font>
    <font>
      <b/>
      <sz val="16"/>
      <color indexed="12"/>
      <name val="Comic Sans MS"/>
      <family val="4"/>
    </font>
    <font>
      <b/>
      <sz val="9"/>
      <name val="Comic Sans MS"/>
      <family val="4"/>
    </font>
    <font>
      <sz val="12"/>
      <color indexed="8"/>
      <name val="Arial"/>
      <family val="0"/>
    </font>
    <font>
      <b/>
      <sz val="2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Comic Sans MS"/>
      <family val="4"/>
    </font>
    <font>
      <b/>
      <sz val="16"/>
      <color indexed="17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Comic Sans MS"/>
      <family val="4"/>
    </font>
    <font>
      <b/>
      <sz val="16"/>
      <color rgb="FF297F0B"/>
      <name val="Comic Sans MS"/>
      <family val="4"/>
    </font>
    <font>
      <b/>
      <sz val="16"/>
      <color rgb="FF229F1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42">
    <xf numFmtId="0" fontId="0" fillId="0" borderId="0" xfId="0" applyAlignment="1">
      <alignment/>
    </xf>
    <xf numFmtId="22" fontId="0" fillId="0" borderId="0" xfId="0" applyNumberFormat="1" applyAlignment="1">
      <alignment/>
    </xf>
    <xf numFmtId="0" fontId="3" fillId="33" borderId="10" xfId="51" applyFont="1" applyFill="1" applyBorder="1" applyAlignment="1">
      <alignment horizontal="center"/>
      <protection/>
    </xf>
    <xf numFmtId="22" fontId="3" fillId="0" borderId="11" xfId="51" applyNumberFormat="1" applyFont="1" applyFill="1" applyBorder="1" applyAlignment="1">
      <alignment horizontal="right" wrapText="1"/>
      <protection/>
    </xf>
    <xf numFmtId="0" fontId="3" fillId="0" borderId="11" xfId="51" applyFont="1" applyFill="1" applyBorder="1" applyAlignment="1">
      <alignment wrapText="1"/>
      <protection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169" fontId="5" fillId="34" borderId="0" xfId="0" applyNumberFormat="1" applyFont="1" applyFill="1" applyBorder="1" applyAlignment="1">
      <alignment horizontal="center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9" fillId="34" borderId="0" xfId="0" applyFont="1" applyFill="1" applyAlignment="1">
      <alignment/>
    </xf>
    <xf numFmtId="2" fontId="4" fillId="0" borderId="0" xfId="0" applyNumberFormat="1" applyFont="1" applyAlignment="1">
      <alignment/>
    </xf>
    <xf numFmtId="0" fontId="8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vertical="center"/>
    </xf>
    <xf numFmtId="169" fontId="10" fillId="34" borderId="12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70" fontId="49" fillId="34" borderId="0" xfId="0" applyNumberFormat="1" applyFont="1" applyFill="1" applyAlignment="1">
      <alignment horizontal="left" shrinkToFit="1"/>
    </xf>
    <xf numFmtId="0" fontId="50" fillId="34" borderId="0" xfId="0" applyFont="1" applyFill="1" applyAlignment="1">
      <alignment horizontal="center"/>
    </xf>
    <xf numFmtId="0" fontId="6" fillId="34" borderId="13" xfId="0" applyFont="1" applyFill="1" applyBorder="1" applyAlignment="1">
      <alignment horizontal="center" vertical="center" wrapText="1" shrinkToFit="1"/>
    </xf>
    <xf numFmtId="0" fontId="6" fillId="34" borderId="14" xfId="0" applyFont="1" applyFill="1" applyBorder="1" applyAlignment="1">
      <alignment horizontal="center" vertical="center" wrapText="1" shrinkToFit="1"/>
    </xf>
    <xf numFmtId="0" fontId="6" fillId="34" borderId="15" xfId="0" applyFont="1" applyFill="1" applyBorder="1" applyAlignment="1">
      <alignment horizontal="center" vertical="center" wrapText="1" shrinkToFit="1"/>
    </xf>
    <xf numFmtId="0" fontId="6" fillId="34" borderId="16" xfId="0" applyFont="1" applyFill="1" applyBorder="1" applyAlignment="1">
      <alignment horizontal="center" vertical="center" wrapText="1" shrinkToFit="1"/>
    </xf>
    <xf numFmtId="0" fontId="6" fillId="34" borderId="0" xfId="0" applyFont="1" applyFill="1" applyBorder="1" applyAlignment="1">
      <alignment horizontal="center" vertical="center" wrapText="1" shrinkToFit="1"/>
    </xf>
    <xf numFmtId="0" fontId="6" fillId="34" borderId="17" xfId="0" applyFont="1" applyFill="1" applyBorder="1" applyAlignment="1">
      <alignment horizontal="center" vertical="center" wrapText="1" shrinkToFit="1"/>
    </xf>
    <xf numFmtId="0" fontId="6" fillId="34" borderId="18" xfId="0" applyFont="1" applyFill="1" applyBorder="1" applyAlignment="1">
      <alignment horizontal="center" vertical="center" wrapText="1" shrinkToFit="1"/>
    </xf>
    <xf numFmtId="0" fontId="6" fillId="34" borderId="19" xfId="0" applyFont="1" applyFill="1" applyBorder="1" applyAlignment="1">
      <alignment horizontal="center" vertical="center" wrapText="1" shrinkToFit="1"/>
    </xf>
    <xf numFmtId="0" fontId="6" fillId="34" borderId="20" xfId="0" applyFont="1" applyFill="1" applyBorder="1" applyAlignment="1">
      <alignment horizontal="center" vertical="center" wrapText="1" shrinkToFit="1"/>
    </xf>
    <xf numFmtId="0" fontId="50" fillId="34" borderId="0" xfId="0" applyFont="1" applyFill="1" applyAlignment="1">
      <alignment horizontal="right"/>
    </xf>
    <xf numFmtId="1" fontId="49" fillId="34" borderId="0" xfId="0" applyNumberFormat="1" applyFont="1" applyFill="1" applyAlignment="1">
      <alignment horizontal="center" shrinkToFit="1"/>
    </xf>
    <xf numFmtId="0" fontId="50" fillId="34" borderId="0" xfId="0" applyFont="1" applyFill="1" applyAlignment="1">
      <alignment horizontal="right" wrapText="1"/>
    </xf>
    <xf numFmtId="0" fontId="49" fillId="34" borderId="0" xfId="0" applyFont="1" applyFill="1" applyAlignment="1">
      <alignment horizontal="center" vertical="center" wrapText="1"/>
    </xf>
    <xf numFmtId="0" fontId="50" fillId="34" borderId="0" xfId="0" applyFont="1" applyFill="1" applyAlignment="1">
      <alignment horizontal="center" wrapText="1"/>
    </xf>
    <xf numFmtId="3" fontId="49" fillId="34" borderId="0" xfId="0" applyNumberFormat="1" applyFont="1" applyFill="1" applyAlignment="1">
      <alignment horizontal="left" wrapText="1"/>
    </xf>
    <xf numFmtId="0" fontId="51" fillId="34" borderId="0" xfId="0" applyFont="1" applyFill="1" applyAlignment="1">
      <alignment horizontal="center"/>
    </xf>
    <xf numFmtId="0" fontId="51" fillId="34" borderId="0" xfId="0" applyFont="1" applyFill="1" applyAlignment="1">
      <alignment horizontal="right"/>
    </xf>
    <xf numFmtId="0" fontId="51" fillId="34" borderId="0" xfId="0" applyFont="1" applyFill="1" applyAlignment="1">
      <alignment horizontal="right" wrapText="1"/>
    </xf>
    <xf numFmtId="0" fontId="51" fillId="34" borderId="0" xfId="0" applyFont="1" applyFill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7225"/>
          <c:h val="0.95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DATOS3!$A$1:$A$8</c:f>
              <c:strCache>
                <c:ptCount val="8"/>
                <c:pt idx="0">
                  <c:v>2A</c:v>
                </c:pt>
                <c:pt idx="1">
                  <c:v>3A</c:v>
                </c:pt>
                <c:pt idx="2">
                  <c:v>4A</c:v>
                </c:pt>
                <c:pt idx="3">
                  <c:v>ID</c:v>
                </c:pt>
                <c:pt idx="4">
                  <c:v>IE</c:v>
                </c:pt>
                <c:pt idx="5">
                  <c:v>IF</c:v>
                </c:pt>
                <c:pt idx="6">
                  <c:v>IG</c:v>
                </c:pt>
                <c:pt idx="7">
                  <c:v>II</c:v>
                </c:pt>
              </c:strCache>
            </c:strRef>
          </c:cat>
          <c:val>
            <c:numRef>
              <c:f>DATOS3!$B$1:$B$8</c:f>
              <c:numCache>
                <c:ptCount val="8"/>
                <c:pt idx="0">
                  <c:v>1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4</c:v>
                </c:pt>
                <c:pt idx="7">
                  <c:v>1</c:v>
                </c:pt>
              </c:numCache>
            </c:numRef>
          </c:val>
          <c:shape val="cylinder"/>
        </c:ser>
        <c:shape val="cylinder"/>
        <c:axId val="25588681"/>
        <c:axId val="28971538"/>
      </c:bar3D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auto val="1"/>
        <c:lblOffset val="100"/>
        <c:tickLblSkip val="1"/>
        <c:noMultiLvlLbl val="0"/>
      </c:catAx>
      <c:valAx>
        <c:axId val="289715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8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"/>
          <c:y val="0"/>
          <c:w val="0.97225"/>
          <c:h val="0.96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DATOS3!$F$1:$F$7</c:f>
              <c:strCache>
                <c:ptCount val="7"/>
                <c:pt idx="0">
                  <c:v>2011 4</c:v>
                </c:pt>
                <c:pt idx="1">
                  <c:v>2011 5</c:v>
                </c:pt>
                <c:pt idx="2">
                  <c:v>2011 6</c:v>
                </c:pt>
                <c:pt idx="3">
                  <c:v>2011 11</c:v>
                </c:pt>
                <c:pt idx="4">
                  <c:v>2011 12</c:v>
                </c:pt>
                <c:pt idx="5">
                  <c:v>2012 1</c:v>
                </c:pt>
                <c:pt idx="6">
                  <c:v>2012 2</c:v>
                </c:pt>
              </c:strCache>
            </c:strRef>
          </c:cat>
          <c:val>
            <c:numRef>
              <c:f>DATOS3!$G$1:$G$7</c:f>
              <c:numCache>
                <c:ptCount val="7"/>
                <c:pt idx="0">
                  <c:v>78</c:v>
                </c:pt>
                <c:pt idx="1">
                  <c:v>174</c:v>
                </c:pt>
                <c:pt idx="2">
                  <c:v>64</c:v>
                </c:pt>
                <c:pt idx="3">
                  <c:v>100</c:v>
                </c:pt>
                <c:pt idx="4">
                  <c:v>47</c:v>
                </c:pt>
                <c:pt idx="5">
                  <c:v>48</c:v>
                </c:pt>
                <c:pt idx="6">
                  <c:v>57</c:v>
                </c:pt>
              </c:numCache>
            </c:numRef>
          </c:val>
          <c:shape val="cylinder"/>
        </c:ser>
        <c:shape val="cylinder"/>
        <c:axId val="59417251"/>
        <c:axId val="64993212"/>
      </c:bar3D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93212"/>
        <c:crosses val="autoZero"/>
        <c:auto val="1"/>
        <c:lblOffset val="100"/>
        <c:tickLblSkip val="1"/>
        <c:noMultiLvlLbl val="0"/>
      </c:catAx>
      <c:valAx>
        <c:axId val="649932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1725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hyperlink" Target="http://www.oliklak.com/" TargetMode="External" /><Relationship Id="rId4" Type="http://schemas.openxmlformats.org/officeDocument/2006/relationships/hyperlink" Target="http://www.oliklak.com/" TargetMode="External" /><Relationship Id="rId5" Type="http://schemas.openxmlformats.org/officeDocument/2006/relationships/image" Target="../media/image4.jpeg" /><Relationship Id="rId6" Type="http://schemas.openxmlformats.org/officeDocument/2006/relationships/image" Target="../media/image5.jpeg" /><Relationship Id="rId7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Relationship Id="rId3" Type="http://schemas.openxmlformats.org/officeDocument/2006/relationships/hyperlink" Target="http://www.oliklak.com/" TargetMode="External" /><Relationship Id="rId4" Type="http://schemas.openxmlformats.org/officeDocument/2006/relationships/hyperlink" Target="http://www.oliklak.com/" TargetMode="External" /><Relationship Id="rId5" Type="http://schemas.openxmlformats.org/officeDocument/2006/relationships/image" Target="../media/image4.jpeg" /><Relationship Id="rId6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104775</xdr:rowOff>
    </xdr:from>
    <xdr:to>
      <xdr:col>14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238125" y="1476375"/>
        <a:ext cx="9582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114300</xdr:rowOff>
    </xdr:from>
    <xdr:to>
      <xdr:col>3</xdr:col>
      <xdr:colOff>200025</xdr:colOff>
      <xdr:row>5</xdr:row>
      <xdr:rowOff>19050</xdr:rowOff>
    </xdr:to>
    <xdr:pic>
      <xdr:nvPicPr>
        <xdr:cNvPr id="2" name="Picture 5" descr="OLIKLAK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857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</xdr:row>
      <xdr:rowOff>38100</xdr:rowOff>
    </xdr:from>
    <xdr:to>
      <xdr:col>12</xdr:col>
      <xdr:colOff>171450</xdr:colOff>
      <xdr:row>6</xdr:row>
      <xdr:rowOff>28575</xdr:rowOff>
    </xdr:to>
    <xdr:pic>
      <xdr:nvPicPr>
        <xdr:cNvPr id="3" name="6 Imagen" descr="log ajuntament viladecans 1 color-GRAFICA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24550" y="209550"/>
          <a:ext cx="2162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114300</xdr:rowOff>
    </xdr:from>
    <xdr:to>
      <xdr:col>13</xdr:col>
      <xdr:colOff>581025</xdr:colOff>
      <xdr:row>6</xdr:row>
      <xdr:rowOff>76200</xdr:rowOff>
    </xdr:to>
    <xdr:pic>
      <xdr:nvPicPr>
        <xdr:cNvPr id="4" name="4 Imagen" descr="08840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4300"/>
          <a:ext cx="676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676275</xdr:colOff>
      <xdr:row>6</xdr:row>
      <xdr:rowOff>123825</xdr:rowOff>
    </xdr:from>
    <xdr:to>
      <xdr:col>9</xdr:col>
      <xdr:colOff>9525</xdr:colOff>
      <xdr:row>8</xdr:row>
      <xdr:rowOff>57150</xdr:rowOff>
    </xdr:to>
    <xdr:pic>
      <xdr:nvPicPr>
        <xdr:cNvPr id="5" name="MesC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0150" y="1152525"/>
          <a:ext cx="704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8</xdr:row>
      <xdr:rowOff>104775</xdr:rowOff>
    </xdr:from>
    <xdr:to>
      <xdr:col>14</xdr:col>
      <xdr:colOff>0</xdr:colOff>
      <xdr:row>38</xdr:row>
      <xdr:rowOff>19050</xdr:rowOff>
    </xdr:to>
    <xdr:graphicFrame>
      <xdr:nvGraphicFramePr>
        <xdr:cNvPr id="1" name="Chart 1"/>
        <xdr:cNvGraphicFramePr/>
      </xdr:nvGraphicFramePr>
      <xdr:xfrm>
        <a:off x="238125" y="1476375"/>
        <a:ext cx="9582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85725</xdr:colOff>
      <xdr:row>1</xdr:row>
      <xdr:rowOff>114300</xdr:rowOff>
    </xdr:from>
    <xdr:to>
      <xdr:col>3</xdr:col>
      <xdr:colOff>200025</xdr:colOff>
      <xdr:row>5</xdr:row>
      <xdr:rowOff>19050</xdr:rowOff>
    </xdr:to>
    <xdr:pic>
      <xdr:nvPicPr>
        <xdr:cNvPr id="2" name="Picture 3" descr="OLIKLAK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285750"/>
          <a:ext cx="1485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161925</xdr:colOff>
      <xdr:row>1</xdr:row>
      <xdr:rowOff>28575</xdr:rowOff>
    </xdr:from>
    <xdr:to>
      <xdr:col>12</xdr:col>
      <xdr:colOff>114300</xdr:colOff>
      <xdr:row>6</xdr:row>
      <xdr:rowOff>19050</xdr:rowOff>
    </xdr:to>
    <xdr:pic>
      <xdr:nvPicPr>
        <xdr:cNvPr id="3" name="6 Imagen" descr="log ajuntament viladecans 1 color-GRAFICA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67400" y="200025"/>
          <a:ext cx="21621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590550</xdr:colOff>
      <xdr:row>0</xdr:row>
      <xdr:rowOff>114300</xdr:rowOff>
    </xdr:from>
    <xdr:to>
      <xdr:col>13</xdr:col>
      <xdr:colOff>581025</xdr:colOff>
      <xdr:row>6</xdr:row>
      <xdr:rowOff>76200</xdr:rowOff>
    </xdr:to>
    <xdr:pic>
      <xdr:nvPicPr>
        <xdr:cNvPr id="4" name="4 Imagen" descr="08840A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505825" y="114300"/>
          <a:ext cx="6762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B617"/>
  <sheetViews>
    <sheetView zoomScalePageLayoutView="0" workbookViewId="0" topLeftCell="A1">
      <selection activeCell="A2" sqref="A2:B1000"/>
    </sheetView>
  </sheetViews>
  <sheetFormatPr defaultColWidth="12" defaultRowHeight="11.25"/>
  <cols>
    <col min="1" max="1" width="18.16015625" style="0" customWidth="1"/>
  </cols>
  <sheetData>
    <row r="1" spans="1:2" ht="11.25">
      <c r="A1" s="2"/>
      <c r="B1" s="2"/>
    </row>
    <row r="2" spans="1:2" ht="11.25">
      <c r="A2" s="3">
        <v>40637.64539351852</v>
      </c>
      <c r="B2" s="4" t="s">
        <v>9</v>
      </c>
    </row>
    <row r="3" spans="1:2" ht="11.25">
      <c r="A3" s="3">
        <v>40637.645474537036</v>
      </c>
      <c r="B3" s="4" t="s">
        <v>9</v>
      </c>
    </row>
    <row r="4" spans="1:2" ht="11.25">
      <c r="A4" s="3">
        <v>40637.64575231481</v>
      </c>
      <c r="B4" s="4" t="s">
        <v>10</v>
      </c>
    </row>
    <row r="5" spans="1:2" ht="11.25">
      <c r="A5" s="3">
        <v>40637.64625</v>
      </c>
      <c r="B5" s="4" t="s">
        <v>11</v>
      </c>
    </row>
    <row r="6" spans="1:2" ht="11.25">
      <c r="A6" s="3">
        <v>40637.646319444444</v>
      </c>
      <c r="B6" s="4" t="s">
        <v>11</v>
      </c>
    </row>
    <row r="7" spans="1:2" ht="11.25">
      <c r="A7" s="3">
        <v>40637.646365740744</v>
      </c>
      <c r="B7" s="4" t="s">
        <v>11</v>
      </c>
    </row>
    <row r="8" spans="1:2" ht="11.25">
      <c r="A8" s="3">
        <v>40637.64641203704</v>
      </c>
      <c r="B8" s="4" t="s">
        <v>11</v>
      </c>
    </row>
    <row r="9" spans="1:2" ht="11.25">
      <c r="A9" s="3">
        <v>40637.64644675926</v>
      </c>
      <c r="B9" s="4" t="s">
        <v>11</v>
      </c>
    </row>
    <row r="10" spans="1:2" ht="11.25">
      <c r="A10" s="3">
        <v>40637.646469907406</v>
      </c>
      <c r="B10" s="4" t="s">
        <v>11</v>
      </c>
    </row>
    <row r="11" spans="1:2" ht="11.25">
      <c r="A11" s="3">
        <v>40637.64650462963</v>
      </c>
      <c r="B11" s="4" t="s">
        <v>11</v>
      </c>
    </row>
    <row r="12" spans="1:2" ht="11.25">
      <c r="A12" s="3">
        <v>40637.64673611111</v>
      </c>
      <c r="B12" s="4" t="s">
        <v>12</v>
      </c>
    </row>
    <row r="13" spans="1:2" ht="11.25">
      <c r="A13" s="3">
        <v>40637.64679398148</v>
      </c>
      <c r="B13" s="4" t="s">
        <v>12</v>
      </c>
    </row>
    <row r="14" spans="1:2" ht="11.25">
      <c r="A14" s="3">
        <v>40637.64708333334</v>
      </c>
      <c r="B14" s="4" t="s">
        <v>13</v>
      </c>
    </row>
    <row r="15" spans="1:2" ht="11.25">
      <c r="A15" s="3">
        <v>40637.647141203706</v>
      </c>
      <c r="B15" s="4" t="s">
        <v>13</v>
      </c>
    </row>
    <row r="16" spans="1:2" ht="11.25">
      <c r="A16" s="3">
        <v>40637.64733796296</v>
      </c>
      <c r="B16" s="4" t="s">
        <v>14</v>
      </c>
    </row>
    <row r="17" spans="1:2" ht="11.25">
      <c r="A17" s="3">
        <v>40637.647511574076</v>
      </c>
      <c r="B17" s="4" t="s">
        <v>15</v>
      </c>
    </row>
    <row r="18" spans="1:2" ht="11.25">
      <c r="A18" s="3">
        <v>40637.64766203704</v>
      </c>
      <c r="B18" s="4" t="s">
        <v>16</v>
      </c>
    </row>
    <row r="19" spans="1:2" ht="11.25">
      <c r="A19" s="3">
        <v>40637.64769675926</v>
      </c>
      <c r="B19" s="4" t="s">
        <v>16</v>
      </c>
    </row>
    <row r="20" spans="1:2" ht="11.25">
      <c r="A20" s="3">
        <v>40637.64775462963</v>
      </c>
      <c r="B20" s="4" t="s">
        <v>16</v>
      </c>
    </row>
    <row r="21" spans="1:2" ht="11.25">
      <c r="A21" s="3">
        <v>40637.64778935185</v>
      </c>
      <c r="B21" s="4" t="s">
        <v>16</v>
      </c>
    </row>
    <row r="22" spans="1:2" ht="11.25">
      <c r="A22" s="3">
        <v>40637.64805555555</v>
      </c>
      <c r="B22" s="4" t="s">
        <v>17</v>
      </c>
    </row>
    <row r="23" spans="1:2" ht="11.25">
      <c r="A23" s="3">
        <v>40637.64813657408</v>
      </c>
      <c r="B23" s="4" t="s">
        <v>17</v>
      </c>
    </row>
    <row r="24" spans="1:2" ht="11.25">
      <c r="A24" s="3">
        <v>40637.64818287037</v>
      </c>
      <c r="B24" s="4" t="s">
        <v>17</v>
      </c>
    </row>
    <row r="25" spans="1:2" ht="11.25">
      <c r="A25" s="3">
        <v>40637.64824074074</v>
      </c>
      <c r="B25" s="4" t="s">
        <v>17</v>
      </c>
    </row>
    <row r="26" spans="1:2" ht="11.25">
      <c r="A26" s="3">
        <v>40637.648368055554</v>
      </c>
      <c r="B26" s="4" t="s">
        <v>18</v>
      </c>
    </row>
    <row r="27" spans="1:2" ht="11.25">
      <c r="A27" s="3">
        <v>40637.64844907408</v>
      </c>
      <c r="B27" s="4" t="s">
        <v>19</v>
      </c>
    </row>
    <row r="28" spans="1:2" ht="11.25">
      <c r="A28" s="3">
        <v>40637.64849537037</v>
      </c>
      <c r="B28" s="4" t="s">
        <v>19</v>
      </c>
    </row>
    <row r="29" spans="1:2" ht="11.25">
      <c r="A29" s="3">
        <v>40637.64865740741</v>
      </c>
      <c r="B29" s="4" t="s">
        <v>20</v>
      </c>
    </row>
    <row r="30" spans="1:2" ht="11.25">
      <c r="A30" s="3">
        <v>40637.6487037037</v>
      </c>
      <c r="B30" s="4" t="s">
        <v>20</v>
      </c>
    </row>
    <row r="31" spans="1:2" ht="11.25">
      <c r="A31" s="3">
        <v>40637.64873842592</v>
      </c>
      <c r="B31" s="4" t="s">
        <v>20</v>
      </c>
    </row>
    <row r="32" spans="1:2" ht="11.25">
      <c r="A32" s="3">
        <v>40637.64878472222</v>
      </c>
      <c r="B32" s="4" t="s">
        <v>20</v>
      </c>
    </row>
    <row r="33" spans="1:2" ht="11.25">
      <c r="A33" s="3">
        <v>40637.648831018516</v>
      </c>
      <c r="B33" s="4" t="s">
        <v>20</v>
      </c>
    </row>
    <row r="34" spans="1:2" ht="11.25">
      <c r="A34" s="3">
        <v>40637.648935185185</v>
      </c>
      <c r="B34" s="4" t="s">
        <v>20</v>
      </c>
    </row>
    <row r="35" spans="1:2" ht="11.25">
      <c r="A35" s="3">
        <v>40637.6490625</v>
      </c>
      <c r="B35" s="4" t="s">
        <v>21</v>
      </c>
    </row>
    <row r="36" spans="1:2" ht="11.25">
      <c r="A36" s="3">
        <v>40637.64921296296</v>
      </c>
      <c r="B36" s="4" t="s">
        <v>22</v>
      </c>
    </row>
    <row r="37" spans="1:2" ht="11.25">
      <c r="A37" s="3">
        <v>40637.64927083333</v>
      </c>
      <c r="B37" s="4" t="s">
        <v>22</v>
      </c>
    </row>
    <row r="38" spans="1:2" ht="11.25">
      <c r="A38" s="3">
        <v>40637.64931712963</v>
      </c>
      <c r="B38" s="4" t="s">
        <v>22</v>
      </c>
    </row>
    <row r="39" spans="1:2" ht="11.25">
      <c r="A39" s="3">
        <v>40637.649351851855</v>
      </c>
      <c r="B39" s="4" t="s">
        <v>22</v>
      </c>
    </row>
    <row r="40" spans="1:2" ht="11.25">
      <c r="A40" s="3">
        <v>40637.649502314816</v>
      </c>
      <c r="B40" s="4" t="s">
        <v>23</v>
      </c>
    </row>
    <row r="41" spans="1:2" ht="11.25">
      <c r="A41" s="3">
        <v>40637.64953703704</v>
      </c>
      <c r="B41" s="4" t="s">
        <v>23</v>
      </c>
    </row>
    <row r="42" spans="1:2" ht="11.25">
      <c r="A42" s="3">
        <v>40637.64957175926</v>
      </c>
      <c r="B42" s="4" t="s">
        <v>23</v>
      </c>
    </row>
    <row r="43" spans="1:2" ht="11.25">
      <c r="A43" s="3">
        <v>40637.649618055555</v>
      </c>
      <c r="B43" s="4" t="s">
        <v>23</v>
      </c>
    </row>
    <row r="44" spans="1:2" ht="11.25">
      <c r="A44" s="3">
        <v>40637.71349537037</v>
      </c>
      <c r="B44" s="4" t="s">
        <v>22</v>
      </c>
    </row>
    <row r="45" spans="1:2" ht="11.25">
      <c r="A45" s="3">
        <v>40644.6375462963</v>
      </c>
      <c r="B45" s="4" t="s">
        <v>18</v>
      </c>
    </row>
    <row r="46" spans="1:2" ht="11.25">
      <c r="A46" s="3">
        <v>40644.63763888889</v>
      </c>
      <c r="B46" s="4" t="s">
        <v>19</v>
      </c>
    </row>
    <row r="47" spans="1:2" ht="11.25">
      <c r="A47" s="3">
        <v>40644.638090277775</v>
      </c>
      <c r="B47" s="4" t="s">
        <v>22</v>
      </c>
    </row>
    <row r="48" spans="1:2" ht="11.25">
      <c r="A48" s="3">
        <v>40644.63815972222</v>
      </c>
      <c r="B48" s="4" t="s">
        <v>22</v>
      </c>
    </row>
    <row r="49" spans="1:2" ht="11.25">
      <c r="A49" s="3">
        <v>40644.63820601852</v>
      </c>
      <c r="B49" s="4" t="s">
        <v>22</v>
      </c>
    </row>
    <row r="50" spans="1:2" ht="11.25">
      <c r="A50" s="3">
        <v>40644.63826388889</v>
      </c>
      <c r="B50" s="4" t="s">
        <v>22</v>
      </c>
    </row>
    <row r="51" spans="1:2" ht="11.25">
      <c r="A51" s="3">
        <v>40644.639444444445</v>
      </c>
      <c r="B51" s="4" t="s">
        <v>10</v>
      </c>
    </row>
    <row r="52" spans="1:2" ht="11.25">
      <c r="A52" s="3">
        <v>40644.6397337963</v>
      </c>
      <c r="B52" s="4" t="s">
        <v>24</v>
      </c>
    </row>
    <row r="53" spans="1:2" ht="11.25">
      <c r="A53" s="3">
        <v>40644.63978009259</v>
      </c>
      <c r="B53" s="4" t="s">
        <v>24</v>
      </c>
    </row>
    <row r="54" spans="1:2" ht="11.25">
      <c r="A54" s="3">
        <v>40644.639814814815</v>
      </c>
      <c r="B54" s="4" t="s">
        <v>24</v>
      </c>
    </row>
    <row r="55" spans="1:2" ht="11.25">
      <c r="A55" s="3">
        <v>40644.639965277776</v>
      </c>
      <c r="B55" s="4" t="s">
        <v>11</v>
      </c>
    </row>
    <row r="56" spans="1:2" ht="11.25">
      <c r="A56" s="3">
        <v>40644.64</v>
      </c>
      <c r="B56" s="4" t="s">
        <v>11</v>
      </c>
    </row>
    <row r="57" spans="1:2" ht="11.25">
      <c r="A57" s="3">
        <v>40644.64005787037</v>
      </c>
      <c r="B57" s="4" t="s">
        <v>11</v>
      </c>
    </row>
    <row r="58" spans="1:2" ht="11.25">
      <c r="A58" s="3">
        <v>40644.64010416667</v>
      </c>
      <c r="B58" s="4" t="s">
        <v>11</v>
      </c>
    </row>
    <row r="59" spans="1:2" ht="11.25">
      <c r="A59" s="3">
        <v>40644.64045138889</v>
      </c>
      <c r="B59" s="4" t="s">
        <v>12</v>
      </c>
    </row>
    <row r="60" spans="1:2" ht="11.25">
      <c r="A60" s="3">
        <v>40644.64084490741</v>
      </c>
      <c r="B60" s="4" t="s">
        <v>25</v>
      </c>
    </row>
    <row r="61" spans="1:2" ht="11.25">
      <c r="A61" s="3">
        <v>40644.64087962963</v>
      </c>
      <c r="B61" s="4" t="s">
        <v>25</v>
      </c>
    </row>
    <row r="62" spans="1:2" ht="11.25">
      <c r="A62" s="3">
        <v>40644.64114583333</v>
      </c>
      <c r="B62" s="4" t="s">
        <v>14</v>
      </c>
    </row>
    <row r="63" spans="1:2" ht="11.25">
      <c r="A63" s="3">
        <v>40644.64121527778</v>
      </c>
      <c r="B63" s="4" t="s">
        <v>14</v>
      </c>
    </row>
    <row r="64" spans="1:2" ht="11.25">
      <c r="A64" s="3">
        <v>40644.64135416667</v>
      </c>
      <c r="B64" s="4" t="s">
        <v>15</v>
      </c>
    </row>
    <row r="65" spans="1:2" ht="11.25">
      <c r="A65" s="3">
        <v>40644.641388888886</v>
      </c>
      <c r="B65" s="4" t="s">
        <v>15</v>
      </c>
    </row>
    <row r="66" spans="1:2" ht="11.25">
      <c r="A66" s="3">
        <v>40644.641435185185</v>
      </c>
      <c r="B66" s="4" t="s">
        <v>15</v>
      </c>
    </row>
    <row r="67" spans="1:2" ht="11.25">
      <c r="A67" s="3">
        <v>40644.64173611111</v>
      </c>
      <c r="B67" s="4" t="s">
        <v>16</v>
      </c>
    </row>
    <row r="68" spans="1:2" ht="11.25">
      <c r="A68" s="3">
        <v>40644.64179398148</v>
      </c>
      <c r="B68" s="4" t="s">
        <v>16</v>
      </c>
    </row>
    <row r="69" spans="1:2" ht="11.25">
      <c r="A69" s="3">
        <v>40644.6418287037</v>
      </c>
      <c r="B69" s="4" t="s">
        <v>16</v>
      </c>
    </row>
    <row r="70" spans="1:2" ht="11.25">
      <c r="A70" s="3">
        <v>40644.641875</v>
      </c>
      <c r="B70" s="4" t="s">
        <v>16</v>
      </c>
    </row>
    <row r="71" spans="1:2" ht="11.25">
      <c r="A71" s="3">
        <v>40644.64204861111</v>
      </c>
      <c r="B71" s="4" t="s">
        <v>26</v>
      </c>
    </row>
    <row r="72" spans="1:2" ht="11.25">
      <c r="A72" s="3">
        <v>40644.64210648148</v>
      </c>
      <c r="B72" s="4" t="s">
        <v>26</v>
      </c>
    </row>
    <row r="73" spans="1:2" ht="11.25">
      <c r="A73" s="3">
        <v>40644.642233796294</v>
      </c>
      <c r="B73" s="4" t="s">
        <v>17</v>
      </c>
    </row>
    <row r="74" spans="1:2" ht="11.25">
      <c r="A74" s="3">
        <v>40644.64226851852</v>
      </c>
      <c r="B74" s="4" t="s">
        <v>17</v>
      </c>
    </row>
    <row r="75" spans="1:2" ht="11.25">
      <c r="A75" s="3">
        <v>40644.64230324074</v>
      </c>
      <c r="B75" s="4" t="s">
        <v>17</v>
      </c>
    </row>
    <row r="76" spans="1:2" ht="11.25">
      <c r="A76" s="3">
        <v>40644.64233796296</v>
      </c>
      <c r="B76" s="4" t="s">
        <v>17</v>
      </c>
    </row>
    <row r="77" spans="1:2" ht="11.25">
      <c r="A77" s="3">
        <v>40644.64239583333</v>
      </c>
      <c r="B77" s="4" t="s">
        <v>20</v>
      </c>
    </row>
    <row r="78" spans="1:2" ht="11.25">
      <c r="A78" s="3">
        <v>40644.642592592594</v>
      </c>
      <c r="B78" s="4" t="s">
        <v>21</v>
      </c>
    </row>
    <row r="79" spans="1:2" ht="11.25">
      <c r="A79" s="3">
        <v>40644.64265046296</v>
      </c>
      <c r="B79" s="4" t="s">
        <v>21</v>
      </c>
    </row>
    <row r="80" spans="1:2" ht="11.25">
      <c r="A80" s="3">
        <v>40665.63450231482</v>
      </c>
      <c r="B80" s="4" t="s">
        <v>23</v>
      </c>
    </row>
    <row r="81" spans="1:2" ht="11.25">
      <c r="A81" s="3">
        <v>40665.634571759256</v>
      </c>
      <c r="B81" s="4" t="s">
        <v>23</v>
      </c>
    </row>
    <row r="82" spans="1:2" ht="11.25">
      <c r="A82" s="3">
        <v>40665.63462962963</v>
      </c>
      <c r="B82" s="4" t="s">
        <v>23</v>
      </c>
    </row>
    <row r="83" spans="1:2" ht="11.25">
      <c r="A83" s="3">
        <v>40665.6346875</v>
      </c>
      <c r="B83" s="4" t="s">
        <v>23</v>
      </c>
    </row>
    <row r="84" spans="1:2" ht="11.25">
      <c r="A84" s="3">
        <v>40665.63505787037</v>
      </c>
      <c r="B84" s="4" t="s">
        <v>25</v>
      </c>
    </row>
    <row r="85" spans="1:2" ht="11.25">
      <c r="A85" s="3">
        <v>40665.63600694444</v>
      </c>
      <c r="B85" s="4" t="s">
        <v>17</v>
      </c>
    </row>
    <row r="86" spans="1:2" ht="11.25">
      <c r="A86" s="3">
        <v>40665.636041666665</v>
      </c>
      <c r="B86" s="4" t="s">
        <v>17</v>
      </c>
    </row>
    <row r="87" spans="1:2" ht="11.25">
      <c r="A87" s="3">
        <v>40665.63628472222</v>
      </c>
      <c r="B87" s="4" t="s">
        <v>24</v>
      </c>
    </row>
    <row r="88" spans="1:2" ht="11.25">
      <c r="A88" s="3">
        <v>40665.636516203704</v>
      </c>
      <c r="B88" s="4" t="s">
        <v>20</v>
      </c>
    </row>
    <row r="89" spans="1:2" ht="11.25">
      <c r="A89" s="3">
        <v>40665.63657407407</v>
      </c>
      <c r="B89" s="4" t="s">
        <v>20</v>
      </c>
    </row>
    <row r="90" spans="1:2" ht="11.25">
      <c r="A90" s="3">
        <v>40665.63662037037</v>
      </c>
      <c r="B90" s="4" t="s">
        <v>20</v>
      </c>
    </row>
    <row r="91" spans="1:2" ht="11.25">
      <c r="A91" s="3">
        <v>40665.63688657407</v>
      </c>
      <c r="B91" s="4" t="s">
        <v>21</v>
      </c>
    </row>
    <row r="92" spans="1:2" ht="11.25">
      <c r="A92" s="3">
        <v>40665.63693287037</v>
      </c>
      <c r="B92" s="4" t="s">
        <v>21</v>
      </c>
    </row>
    <row r="93" spans="1:2" ht="11.25">
      <c r="A93" s="3">
        <v>40665.63701388889</v>
      </c>
      <c r="B93" s="4" t="s">
        <v>21</v>
      </c>
    </row>
    <row r="94" spans="1:2" ht="11.25">
      <c r="A94" s="3">
        <v>40665.637083333335</v>
      </c>
      <c r="B94" s="4" t="s">
        <v>21</v>
      </c>
    </row>
    <row r="95" spans="1:2" ht="11.25">
      <c r="A95" s="3">
        <v>40665.63726851852</v>
      </c>
      <c r="B95" s="4" t="s">
        <v>26</v>
      </c>
    </row>
    <row r="96" spans="1:2" ht="11.25">
      <c r="A96" s="3">
        <v>40665.63731481481</v>
      </c>
      <c r="B96" s="4" t="s">
        <v>26</v>
      </c>
    </row>
    <row r="97" spans="1:2" ht="11.25">
      <c r="A97" s="3">
        <v>40665.63788194444</v>
      </c>
      <c r="B97" s="4" t="s">
        <v>9</v>
      </c>
    </row>
    <row r="98" spans="1:2" ht="11.25">
      <c r="A98" s="3">
        <v>40665.63804398148</v>
      </c>
      <c r="B98" s="4" t="s">
        <v>10</v>
      </c>
    </row>
    <row r="99" spans="1:2" ht="11.25">
      <c r="A99" s="3">
        <v>40665.63832175926</v>
      </c>
      <c r="B99" s="4" t="s">
        <v>16</v>
      </c>
    </row>
    <row r="100" spans="1:2" ht="11.25">
      <c r="A100" s="3">
        <v>40665.63836805556</v>
      </c>
      <c r="B100" s="4" t="s">
        <v>16</v>
      </c>
    </row>
    <row r="101" spans="1:2" ht="11.25">
      <c r="A101" s="3">
        <v>40665.63859953704</v>
      </c>
      <c r="B101" s="4" t="s">
        <v>11</v>
      </c>
    </row>
    <row r="102" spans="1:2" ht="11.25">
      <c r="A102" s="3">
        <v>40665.63863425926</v>
      </c>
      <c r="B102" s="4" t="s">
        <v>11</v>
      </c>
    </row>
    <row r="103" spans="1:2" ht="11.25">
      <c r="A103" s="3">
        <v>40665.63880787037</v>
      </c>
      <c r="B103" s="4" t="s">
        <v>23</v>
      </c>
    </row>
    <row r="104" spans="1:2" ht="11.25">
      <c r="A104" s="3">
        <v>40665.638969907406</v>
      </c>
      <c r="B104" s="4" t="s">
        <v>19</v>
      </c>
    </row>
    <row r="105" spans="1:2" ht="11.25">
      <c r="A105" s="3">
        <v>40665.639016203706</v>
      </c>
      <c r="B105" s="4" t="s">
        <v>19</v>
      </c>
    </row>
    <row r="106" spans="1:2" ht="11.25">
      <c r="A106" s="3">
        <v>40665.6390625</v>
      </c>
      <c r="B106" s="4" t="s">
        <v>19</v>
      </c>
    </row>
    <row r="107" spans="1:2" ht="11.25">
      <c r="A107" s="3">
        <v>40665.63912037037</v>
      </c>
      <c r="B107" s="4" t="s">
        <v>19</v>
      </c>
    </row>
    <row r="108" spans="1:2" ht="11.25">
      <c r="A108" s="3">
        <v>40665.63997685185</v>
      </c>
      <c r="B108" s="4" t="s">
        <v>14</v>
      </c>
    </row>
    <row r="109" spans="1:2" ht="11.25">
      <c r="A109" s="3">
        <v>40665.64</v>
      </c>
      <c r="B109" s="4" t="s">
        <v>14</v>
      </c>
    </row>
    <row r="110" spans="1:2" ht="11.25">
      <c r="A110" s="3">
        <v>40665.6400462963</v>
      </c>
      <c r="B110" s="4" t="s">
        <v>14</v>
      </c>
    </row>
    <row r="111" spans="1:2" ht="11.25">
      <c r="A111" s="3">
        <v>40665.640127314815</v>
      </c>
      <c r="B111" s="4" t="s">
        <v>14</v>
      </c>
    </row>
    <row r="112" spans="1:2" ht="11.25">
      <c r="A112" s="3">
        <v>40665.640439814815</v>
      </c>
      <c r="B112" s="4" t="s">
        <v>12</v>
      </c>
    </row>
    <row r="113" spans="1:2" ht="11.25">
      <c r="A113" s="3">
        <v>40665.64047453704</v>
      </c>
      <c r="B113" s="4" t="s">
        <v>12</v>
      </c>
    </row>
    <row r="114" spans="1:2" ht="11.25">
      <c r="A114" s="3">
        <v>40665.64077546296</v>
      </c>
      <c r="B114" s="4" t="s">
        <v>13</v>
      </c>
    </row>
    <row r="115" spans="1:2" ht="11.25">
      <c r="A115" s="3">
        <v>40665.64082175926</v>
      </c>
      <c r="B115" s="4" t="s">
        <v>13</v>
      </c>
    </row>
    <row r="116" spans="1:2" ht="11.25">
      <c r="A116" s="3">
        <v>40665.640868055554</v>
      </c>
      <c r="B116" s="4" t="s">
        <v>13</v>
      </c>
    </row>
    <row r="117" spans="1:2" ht="11.25">
      <c r="A117" s="3">
        <v>40665.641018518516</v>
      </c>
      <c r="B117" s="4" t="s">
        <v>15</v>
      </c>
    </row>
    <row r="118" spans="1:2" ht="11.25">
      <c r="A118" s="3">
        <v>40665.641064814816</v>
      </c>
      <c r="B118" s="4" t="s">
        <v>15</v>
      </c>
    </row>
    <row r="119" spans="1:2" ht="11.25">
      <c r="A119" s="3">
        <v>40665.64111111111</v>
      </c>
      <c r="B119" s="4" t="s">
        <v>15</v>
      </c>
    </row>
    <row r="120" spans="1:2" ht="11.25">
      <c r="A120" s="3">
        <v>40665.64114583333</v>
      </c>
      <c r="B120" s="4" t="s">
        <v>15</v>
      </c>
    </row>
    <row r="121" spans="1:2" ht="11.25">
      <c r="A121" s="3">
        <v>40665.64119212963</v>
      </c>
      <c r="B121" s="4" t="s">
        <v>15</v>
      </c>
    </row>
    <row r="122" spans="1:2" ht="11.25">
      <c r="A122" s="3">
        <v>40665.64212962963</v>
      </c>
      <c r="B122" s="4" t="s">
        <v>22</v>
      </c>
    </row>
    <row r="123" spans="1:2" ht="11.25">
      <c r="A123" s="3">
        <v>40665.642164351855</v>
      </c>
      <c r="B123" s="4" t="s">
        <v>22</v>
      </c>
    </row>
    <row r="124" spans="1:2" ht="11.25">
      <c r="A124" s="3">
        <v>40665.64219907407</v>
      </c>
      <c r="B124" s="4" t="s">
        <v>22</v>
      </c>
    </row>
    <row r="125" spans="1:2" ht="11.25">
      <c r="A125" s="3">
        <v>40665.642233796294</v>
      </c>
      <c r="B125" s="4" t="s">
        <v>22</v>
      </c>
    </row>
    <row r="126" spans="1:2" ht="11.25">
      <c r="A126" s="3">
        <v>40665.642280092594</v>
      </c>
      <c r="B126" s="4" t="s">
        <v>22</v>
      </c>
    </row>
    <row r="127" spans="1:2" ht="11.25">
      <c r="A127" s="3">
        <v>40665.64234953704</v>
      </c>
      <c r="B127" s="4" t="s">
        <v>22</v>
      </c>
    </row>
    <row r="128" spans="1:2" ht="11.25">
      <c r="A128" s="3">
        <v>40665.642430555556</v>
      </c>
      <c r="B128" s="4" t="s">
        <v>22</v>
      </c>
    </row>
    <row r="129" spans="1:2" ht="11.25">
      <c r="A129" s="3">
        <v>40665.642488425925</v>
      </c>
      <c r="B129" s="4" t="s">
        <v>22</v>
      </c>
    </row>
    <row r="130" spans="1:2" ht="11.25">
      <c r="A130" s="3">
        <v>40672.635925925926</v>
      </c>
      <c r="B130" s="4" t="s">
        <v>21</v>
      </c>
    </row>
    <row r="131" spans="1:2" ht="11.25">
      <c r="A131" s="3">
        <v>40672.64046296296</v>
      </c>
      <c r="B131" s="4" t="s">
        <v>9</v>
      </c>
    </row>
    <row r="132" spans="1:2" ht="11.25">
      <c r="A132" s="3">
        <v>40672.64083333333</v>
      </c>
      <c r="B132" s="4" t="s">
        <v>9</v>
      </c>
    </row>
    <row r="133" spans="1:2" ht="11.25">
      <c r="A133" s="3">
        <v>40672.64100694445</v>
      </c>
      <c r="B133" s="4" t="s">
        <v>10</v>
      </c>
    </row>
    <row r="134" spans="1:2" ht="11.25">
      <c r="A134" s="3">
        <v>40672.64163194445</v>
      </c>
      <c r="B134" s="4" t="s">
        <v>24</v>
      </c>
    </row>
    <row r="135" spans="1:2" ht="11.25">
      <c r="A135" s="3">
        <v>40672.64166666667</v>
      </c>
      <c r="B135" s="4" t="s">
        <v>24</v>
      </c>
    </row>
    <row r="136" spans="1:2" ht="11.25">
      <c r="A136" s="3">
        <v>40672.641701388886</v>
      </c>
      <c r="B136" s="4" t="s">
        <v>24</v>
      </c>
    </row>
    <row r="137" spans="1:2" ht="11.25">
      <c r="A137" s="3">
        <v>40672.64173611111</v>
      </c>
      <c r="B137" s="4" t="s">
        <v>24</v>
      </c>
    </row>
    <row r="138" spans="1:2" ht="11.25">
      <c r="A138" s="3">
        <v>40672.64181712963</v>
      </c>
      <c r="B138" s="4" t="s">
        <v>11</v>
      </c>
    </row>
    <row r="139" spans="1:2" ht="11.25">
      <c r="A139" s="3">
        <v>40672.641863425924</v>
      </c>
      <c r="B139" s="4" t="s">
        <v>11</v>
      </c>
    </row>
    <row r="140" spans="1:2" ht="11.25">
      <c r="A140" s="3">
        <v>40672.64189814815</v>
      </c>
      <c r="B140" s="4" t="s">
        <v>11</v>
      </c>
    </row>
    <row r="141" spans="1:2" ht="11.25">
      <c r="A141" s="3">
        <v>40672.64204861111</v>
      </c>
      <c r="B141" s="4" t="s">
        <v>12</v>
      </c>
    </row>
    <row r="142" spans="1:2" ht="11.25">
      <c r="A142" s="3">
        <v>40672.642118055555</v>
      </c>
      <c r="B142" s="4" t="s">
        <v>12</v>
      </c>
    </row>
    <row r="143" spans="1:2" ht="11.25">
      <c r="A143" s="3">
        <v>40672.642175925925</v>
      </c>
      <c r="B143" s="4" t="s">
        <v>12</v>
      </c>
    </row>
    <row r="144" spans="1:2" ht="11.25">
      <c r="A144" s="3">
        <v>40672.64278935185</v>
      </c>
      <c r="B144" s="4" t="s">
        <v>25</v>
      </c>
    </row>
    <row r="145" spans="1:2" ht="11.25">
      <c r="A145" s="3">
        <v>40672.64282407407</v>
      </c>
      <c r="B145" s="4" t="s">
        <v>25</v>
      </c>
    </row>
    <row r="146" spans="1:2" ht="11.25">
      <c r="A146" s="3">
        <v>40672.64299768519</v>
      </c>
      <c r="B146" s="4" t="s">
        <v>14</v>
      </c>
    </row>
    <row r="147" spans="1:2" ht="11.25">
      <c r="A147" s="3">
        <v>40672.64304398148</v>
      </c>
      <c r="B147" s="4" t="s">
        <v>14</v>
      </c>
    </row>
    <row r="148" spans="1:2" ht="11.25">
      <c r="A148" s="3">
        <v>40672.6430787037</v>
      </c>
      <c r="B148" s="4" t="s">
        <v>14</v>
      </c>
    </row>
    <row r="149" spans="1:2" ht="11.25">
      <c r="A149" s="3">
        <v>40672.643113425926</v>
      </c>
      <c r="B149" s="4" t="s">
        <v>14</v>
      </c>
    </row>
    <row r="150" spans="1:2" ht="11.25">
      <c r="A150" s="3">
        <v>40672.643171296295</v>
      </c>
      <c r="B150" s="4" t="s">
        <v>15</v>
      </c>
    </row>
    <row r="151" spans="1:2" ht="11.25">
      <c r="A151" s="3">
        <v>40672.64320601852</v>
      </c>
      <c r="B151" s="4" t="s">
        <v>15</v>
      </c>
    </row>
    <row r="152" spans="1:2" ht="11.25">
      <c r="A152" s="3">
        <v>40672.64329861111</v>
      </c>
      <c r="B152" s="4" t="s">
        <v>16</v>
      </c>
    </row>
    <row r="153" spans="1:2" ht="11.25">
      <c r="A153" s="3">
        <v>40672.64334490741</v>
      </c>
      <c r="B153" s="4" t="s">
        <v>16</v>
      </c>
    </row>
    <row r="154" spans="1:2" ht="11.25">
      <c r="A154" s="3">
        <v>40672.643379629626</v>
      </c>
      <c r="B154" s="4" t="s">
        <v>16</v>
      </c>
    </row>
    <row r="155" spans="1:2" ht="11.25">
      <c r="A155" s="3">
        <v>40672.643483796295</v>
      </c>
      <c r="B155" s="4" t="s">
        <v>26</v>
      </c>
    </row>
    <row r="156" spans="1:2" ht="11.25">
      <c r="A156" s="3">
        <v>40672.64366898148</v>
      </c>
      <c r="B156" s="4" t="s">
        <v>26</v>
      </c>
    </row>
    <row r="157" spans="1:2" ht="11.25">
      <c r="A157" s="3">
        <v>40672.64375</v>
      </c>
      <c r="B157" s="4" t="s">
        <v>17</v>
      </c>
    </row>
    <row r="158" spans="1:2" ht="11.25">
      <c r="A158" s="3">
        <v>40672.643796296295</v>
      </c>
      <c r="B158" s="4" t="s">
        <v>17</v>
      </c>
    </row>
    <row r="159" spans="1:2" ht="11.25">
      <c r="A159" s="3">
        <v>40672.64386574074</v>
      </c>
      <c r="B159" s="4" t="s">
        <v>18</v>
      </c>
    </row>
    <row r="160" spans="1:2" ht="11.25">
      <c r="A160" s="3">
        <v>40672.643912037034</v>
      </c>
      <c r="B160" s="4" t="s">
        <v>18</v>
      </c>
    </row>
    <row r="161" spans="1:2" ht="11.25">
      <c r="A161" s="3">
        <v>40672.64399305556</v>
      </c>
      <c r="B161" s="4" t="s">
        <v>19</v>
      </c>
    </row>
    <row r="162" spans="1:2" ht="11.25">
      <c r="A162" s="3">
        <v>40672.64496527778</v>
      </c>
      <c r="B162" s="4" t="s">
        <v>22</v>
      </c>
    </row>
    <row r="163" spans="1:2" ht="11.25">
      <c r="A163" s="3">
        <v>40672.645</v>
      </c>
      <c r="B163" s="4" t="s">
        <v>22</v>
      </c>
    </row>
    <row r="164" spans="1:2" ht="11.25">
      <c r="A164" s="3">
        <v>40672.64505787037</v>
      </c>
      <c r="B164" s="4" t="s">
        <v>22</v>
      </c>
    </row>
    <row r="165" spans="1:2" ht="11.25">
      <c r="A165" s="3">
        <v>40672.645104166666</v>
      </c>
      <c r="B165" s="4" t="s">
        <v>22</v>
      </c>
    </row>
    <row r="166" spans="1:2" ht="11.25">
      <c r="A166" s="3">
        <v>40672.64513888889</v>
      </c>
      <c r="B166" s="4" t="s">
        <v>22</v>
      </c>
    </row>
    <row r="167" spans="1:2" ht="11.25">
      <c r="A167" s="3">
        <v>40672.64518518518</v>
      </c>
      <c r="B167" s="4" t="s">
        <v>22</v>
      </c>
    </row>
    <row r="168" spans="1:2" ht="11.25">
      <c r="A168" s="3">
        <v>40672.64534722222</v>
      </c>
      <c r="B168" s="4" t="s">
        <v>23</v>
      </c>
    </row>
    <row r="169" spans="1:2" ht="11.25">
      <c r="A169" s="3">
        <v>40679.63548611111</v>
      </c>
      <c r="B169" s="4" t="s">
        <v>26</v>
      </c>
    </row>
    <row r="170" spans="1:2" ht="11.25">
      <c r="A170" s="3">
        <v>40679.635659722226</v>
      </c>
      <c r="B170" s="4" t="s">
        <v>25</v>
      </c>
    </row>
    <row r="171" spans="1:2" ht="11.25">
      <c r="A171" s="3">
        <v>40679.63584490741</v>
      </c>
      <c r="B171" s="4" t="s">
        <v>16</v>
      </c>
    </row>
    <row r="172" spans="1:2" ht="11.25">
      <c r="A172" s="3">
        <v>40679.63590277778</v>
      </c>
      <c r="B172" s="4" t="s">
        <v>16</v>
      </c>
    </row>
    <row r="173" spans="1:2" ht="11.25">
      <c r="A173" s="3">
        <v>40679.636030092595</v>
      </c>
      <c r="B173" s="4" t="s">
        <v>15</v>
      </c>
    </row>
    <row r="174" spans="1:2" ht="11.25">
      <c r="A174" s="3">
        <v>40679.636087962965</v>
      </c>
      <c r="B174" s="4" t="s">
        <v>15</v>
      </c>
    </row>
    <row r="175" spans="1:2" ht="11.25">
      <c r="A175" s="3">
        <v>40679.638506944444</v>
      </c>
      <c r="B175" s="4" t="s">
        <v>18</v>
      </c>
    </row>
    <row r="176" spans="1:2" ht="11.25">
      <c r="A176" s="3">
        <v>40679.63873842593</v>
      </c>
      <c r="B176" s="4" t="s">
        <v>21</v>
      </c>
    </row>
    <row r="177" spans="1:2" ht="11.25">
      <c r="A177" s="3">
        <v>40679.63878472222</v>
      </c>
      <c r="B177" s="4" t="s">
        <v>21</v>
      </c>
    </row>
    <row r="178" spans="1:2" ht="11.25">
      <c r="A178" s="3">
        <v>40679.639027777775</v>
      </c>
      <c r="B178" s="4" t="s">
        <v>24</v>
      </c>
    </row>
    <row r="179" spans="1:2" ht="11.25">
      <c r="A179" s="3">
        <v>40679.63915509259</v>
      </c>
      <c r="B179" s="4" t="s">
        <v>13</v>
      </c>
    </row>
    <row r="180" spans="1:2" ht="11.25">
      <c r="A180" s="3">
        <v>40679.63920138889</v>
      </c>
      <c r="B180" s="4" t="s">
        <v>13</v>
      </c>
    </row>
    <row r="181" spans="1:2" ht="11.25">
      <c r="A181" s="3">
        <v>40679.639236111114</v>
      </c>
      <c r="B181" s="4" t="s">
        <v>13</v>
      </c>
    </row>
    <row r="182" spans="1:2" ht="11.25">
      <c r="A182" s="3">
        <v>40679.63930555555</v>
      </c>
      <c r="B182" s="4" t="s">
        <v>20</v>
      </c>
    </row>
    <row r="183" spans="1:2" ht="11.25">
      <c r="A183" s="3">
        <v>40679.63935185185</v>
      </c>
      <c r="B183" s="4" t="s">
        <v>20</v>
      </c>
    </row>
    <row r="184" spans="1:2" ht="11.25">
      <c r="A184" s="3">
        <v>40679.63952546296</v>
      </c>
      <c r="B184" s="4" t="s">
        <v>11</v>
      </c>
    </row>
    <row r="185" spans="1:2" ht="11.25">
      <c r="A185" s="3">
        <v>40679.63957175926</v>
      </c>
      <c r="B185" s="4" t="s">
        <v>11</v>
      </c>
    </row>
    <row r="186" spans="1:2" ht="11.25">
      <c r="A186" s="3">
        <v>40679.63961805555</v>
      </c>
      <c r="B186" s="4" t="s">
        <v>11</v>
      </c>
    </row>
    <row r="187" spans="1:2" ht="11.25">
      <c r="A187" s="3">
        <v>40679.63966435185</v>
      </c>
      <c r="B187" s="4" t="s">
        <v>11</v>
      </c>
    </row>
    <row r="188" spans="1:2" ht="11.25">
      <c r="A188" s="3">
        <v>40679.6397337963</v>
      </c>
      <c r="B188" s="4" t="s">
        <v>11</v>
      </c>
    </row>
    <row r="189" spans="1:2" ht="11.25">
      <c r="A189" s="3">
        <v>40679.63989583333</v>
      </c>
      <c r="B189" s="4" t="s">
        <v>10</v>
      </c>
    </row>
    <row r="190" spans="1:2" ht="11.25">
      <c r="A190" s="3">
        <v>40679.64</v>
      </c>
      <c r="B190" s="4" t="s">
        <v>10</v>
      </c>
    </row>
    <row r="191" spans="1:2" ht="11.25">
      <c r="A191" s="3">
        <v>40679.6400462963</v>
      </c>
      <c r="B191" s="4" t="s">
        <v>10</v>
      </c>
    </row>
    <row r="192" spans="1:2" ht="11.25">
      <c r="A192" s="3">
        <v>40679.640081018515</v>
      </c>
      <c r="B192" s="4" t="s">
        <v>10</v>
      </c>
    </row>
    <row r="193" spans="1:2" ht="11.25">
      <c r="A193" s="3">
        <v>40679.64013888889</v>
      </c>
      <c r="B193" s="4" t="s">
        <v>9</v>
      </c>
    </row>
    <row r="194" spans="1:2" ht="11.25">
      <c r="A194" s="3">
        <v>40679.640555555554</v>
      </c>
      <c r="B194" s="4" t="s">
        <v>12</v>
      </c>
    </row>
    <row r="195" spans="1:2" ht="11.25">
      <c r="A195" s="3">
        <v>40679.640601851854</v>
      </c>
      <c r="B195" s="4" t="s">
        <v>12</v>
      </c>
    </row>
    <row r="196" spans="1:2" ht="11.25">
      <c r="A196" s="3">
        <v>40679.64063657408</v>
      </c>
      <c r="B196" s="4" t="s">
        <v>12</v>
      </c>
    </row>
    <row r="197" spans="1:2" ht="11.25">
      <c r="A197" s="3">
        <v>40679.6406712963</v>
      </c>
      <c r="B197" s="4" t="s">
        <v>12</v>
      </c>
    </row>
    <row r="198" spans="1:2" ht="11.25">
      <c r="A198" s="3">
        <v>40679.64071759259</v>
      </c>
      <c r="B198" s="4" t="s">
        <v>12</v>
      </c>
    </row>
    <row r="199" spans="1:2" ht="11.25">
      <c r="A199" s="3">
        <v>40679.640752314815</v>
      </c>
      <c r="B199" s="4" t="s">
        <v>12</v>
      </c>
    </row>
    <row r="200" spans="1:2" ht="11.25">
      <c r="A200" s="3">
        <v>40679.64210648148</v>
      </c>
      <c r="B200" s="4" t="s">
        <v>23</v>
      </c>
    </row>
    <row r="201" spans="1:2" ht="11.25">
      <c r="A201" s="3">
        <v>40679.64215277778</v>
      </c>
      <c r="B201" s="4" t="s">
        <v>23</v>
      </c>
    </row>
    <row r="202" spans="1:2" ht="11.25">
      <c r="A202" s="3">
        <v>40679.64234953704</v>
      </c>
      <c r="B202" s="4" t="s">
        <v>22</v>
      </c>
    </row>
    <row r="203" spans="1:2" ht="11.25">
      <c r="A203" s="3">
        <v>40686.63422453704</v>
      </c>
      <c r="B203" s="4" t="s">
        <v>20</v>
      </c>
    </row>
    <row r="204" spans="1:2" ht="11.25">
      <c r="A204" s="3">
        <v>40686.63449074074</v>
      </c>
      <c r="B204" s="4" t="s">
        <v>23</v>
      </c>
    </row>
    <row r="205" spans="1:2" ht="11.25">
      <c r="A205" s="3">
        <v>40686.63513888889</v>
      </c>
      <c r="B205" s="4" t="s">
        <v>22</v>
      </c>
    </row>
    <row r="206" spans="1:2" ht="11.25">
      <c r="A206" s="3">
        <v>40686.63517361111</v>
      </c>
      <c r="B206" s="4" t="s">
        <v>22</v>
      </c>
    </row>
    <row r="207" spans="1:2" ht="11.25">
      <c r="A207" s="3">
        <v>40686.63523148148</v>
      </c>
      <c r="B207" s="4" t="s">
        <v>22</v>
      </c>
    </row>
    <row r="208" spans="1:2" ht="11.25">
      <c r="A208" s="3">
        <v>40686.63527777778</v>
      </c>
      <c r="B208" s="4" t="s">
        <v>22</v>
      </c>
    </row>
    <row r="209" spans="1:2" ht="11.25">
      <c r="A209" s="3">
        <v>40686.63642361111</v>
      </c>
      <c r="B209" s="4" t="s">
        <v>12</v>
      </c>
    </row>
    <row r="210" spans="1:2" ht="11.25">
      <c r="A210" s="3">
        <v>40686.636469907404</v>
      </c>
      <c r="B210" s="4" t="s">
        <v>12</v>
      </c>
    </row>
    <row r="211" spans="1:2" ht="11.25">
      <c r="A211" s="3">
        <v>40686.63650462963</v>
      </c>
      <c r="B211" s="4" t="s">
        <v>12</v>
      </c>
    </row>
    <row r="212" spans="1:2" ht="11.25">
      <c r="A212" s="3">
        <v>40686.63653935185</v>
      </c>
      <c r="B212" s="4" t="s">
        <v>12</v>
      </c>
    </row>
    <row r="213" spans="1:2" ht="11.25">
      <c r="A213" s="3">
        <v>40686.63680555556</v>
      </c>
      <c r="B213" s="4" t="s">
        <v>10</v>
      </c>
    </row>
    <row r="214" spans="1:2" ht="11.25">
      <c r="A214" s="3">
        <v>40686.63690972222</v>
      </c>
      <c r="B214" s="4" t="s">
        <v>11</v>
      </c>
    </row>
    <row r="215" spans="1:2" ht="11.25">
      <c r="A215" s="3">
        <v>40686.63694444444</v>
      </c>
      <c r="B215" s="4" t="s">
        <v>11</v>
      </c>
    </row>
    <row r="216" spans="1:2" ht="11.25">
      <c r="A216" s="3">
        <v>40686.63699074074</v>
      </c>
      <c r="B216" s="4" t="s">
        <v>11</v>
      </c>
    </row>
    <row r="217" spans="1:2" ht="11.25">
      <c r="A217" s="3">
        <v>40686.637083333335</v>
      </c>
      <c r="B217" s="4" t="s">
        <v>23</v>
      </c>
    </row>
    <row r="218" spans="1:2" ht="11.25">
      <c r="A218" s="3">
        <v>40686.63712962963</v>
      </c>
      <c r="B218" s="4" t="s">
        <v>24</v>
      </c>
    </row>
    <row r="219" spans="1:2" ht="11.25">
      <c r="A219" s="3">
        <v>40686.63717592593</v>
      </c>
      <c r="B219" s="4" t="s">
        <v>24</v>
      </c>
    </row>
    <row r="220" spans="1:2" ht="11.25">
      <c r="A220" s="3">
        <v>40686.63756944444</v>
      </c>
      <c r="B220" s="4" t="s">
        <v>19</v>
      </c>
    </row>
    <row r="221" spans="1:2" ht="11.25">
      <c r="A221" s="3">
        <v>40686.63768518518</v>
      </c>
      <c r="B221" s="4" t="s">
        <v>16</v>
      </c>
    </row>
    <row r="222" spans="1:2" ht="11.25">
      <c r="A222" s="3">
        <v>40686.637870370374</v>
      </c>
      <c r="B222" s="4" t="s">
        <v>17</v>
      </c>
    </row>
    <row r="223" spans="1:2" ht="11.25">
      <c r="A223" s="3">
        <v>40686.63790509259</v>
      </c>
      <c r="B223" s="4" t="s">
        <v>17</v>
      </c>
    </row>
    <row r="224" spans="1:2" ht="11.25">
      <c r="A224" s="3">
        <v>40686.63922453704</v>
      </c>
      <c r="B224" s="4" t="s">
        <v>13</v>
      </c>
    </row>
    <row r="225" spans="1:2" ht="11.25">
      <c r="A225" s="3">
        <v>40686.640173611115</v>
      </c>
      <c r="B225" s="4" t="s">
        <v>14</v>
      </c>
    </row>
    <row r="226" spans="1:2" ht="11.25">
      <c r="A226" s="3">
        <v>40693.63548611111</v>
      </c>
      <c r="B226" s="4" t="s">
        <v>22</v>
      </c>
    </row>
    <row r="227" spans="1:2" ht="11.25">
      <c r="A227" s="3">
        <v>40693.63554398148</v>
      </c>
      <c r="B227" s="4" t="s">
        <v>22</v>
      </c>
    </row>
    <row r="228" spans="1:2" ht="11.25">
      <c r="A228" s="3">
        <v>40693.635613425926</v>
      </c>
      <c r="B228" s="4" t="s">
        <v>22</v>
      </c>
    </row>
    <row r="229" spans="1:2" ht="11.25">
      <c r="A229" s="3">
        <v>40693.637708333335</v>
      </c>
      <c r="B229" s="4" t="s">
        <v>21</v>
      </c>
    </row>
    <row r="230" spans="1:2" ht="11.25">
      <c r="A230" s="3">
        <v>40693.639328703706</v>
      </c>
      <c r="B230" s="4" t="s">
        <v>19</v>
      </c>
    </row>
    <row r="231" spans="1:2" ht="11.25">
      <c r="A231" s="3">
        <v>40693.63946759259</v>
      </c>
      <c r="B231" s="4" t="s">
        <v>26</v>
      </c>
    </row>
    <row r="232" spans="1:2" ht="11.25">
      <c r="A232" s="3">
        <v>40693.641064814816</v>
      </c>
      <c r="B232" s="4" t="s">
        <v>15</v>
      </c>
    </row>
    <row r="233" spans="1:2" ht="11.25">
      <c r="A233" s="3">
        <v>40693.64111111111</v>
      </c>
      <c r="B233" s="4" t="s">
        <v>16</v>
      </c>
    </row>
    <row r="234" spans="1:2" ht="11.25">
      <c r="A234" s="3">
        <v>40693.64114583333</v>
      </c>
      <c r="B234" s="4" t="s">
        <v>16</v>
      </c>
    </row>
    <row r="235" spans="1:2" ht="11.25">
      <c r="A235" s="3">
        <v>40693.64119212963</v>
      </c>
      <c r="B235" s="4" t="s">
        <v>16</v>
      </c>
    </row>
    <row r="236" spans="1:2" ht="11.25">
      <c r="A236" s="3">
        <v>40693.641921296294</v>
      </c>
      <c r="B236" s="4" t="s">
        <v>17</v>
      </c>
    </row>
    <row r="237" spans="1:2" ht="11.25">
      <c r="A237" s="3">
        <v>40693.6421875</v>
      </c>
      <c r="B237" s="4" t="s">
        <v>25</v>
      </c>
    </row>
    <row r="238" spans="1:2" ht="11.25">
      <c r="A238" s="3">
        <v>40693.64229166666</v>
      </c>
      <c r="B238" s="4" t="s">
        <v>11</v>
      </c>
    </row>
    <row r="239" spans="1:2" ht="11.25">
      <c r="A239" s="3">
        <v>40693.642372685186</v>
      </c>
      <c r="B239" s="4" t="s">
        <v>11</v>
      </c>
    </row>
    <row r="240" spans="1:2" ht="11.25">
      <c r="A240" s="3">
        <v>40693.64241898148</v>
      </c>
      <c r="B240" s="4" t="s">
        <v>11</v>
      </c>
    </row>
    <row r="241" spans="1:2" ht="11.25">
      <c r="A241" s="3">
        <v>40693.642592592594</v>
      </c>
      <c r="B241" s="4" t="s">
        <v>24</v>
      </c>
    </row>
    <row r="242" spans="1:2" ht="11.25">
      <c r="A242" s="3">
        <v>40693.64407407407</v>
      </c>
      <c r="B242" s="4" t="s">
        <v>13</v>
      </c>
    </row>
    <row r="243" spans="1:2" ht="11.25">
      <c r="A243" s="3">
        <v>40693.64412037037</v>
      </c>
      <c r="B243" s="4" t="s">
        <v>13</v>
      </c>
    </row>
    <row r="244" spans="1:2" ht="11.25">
      <c r="A244" s="3">
        <v>40693.644166666665</v>
      </c>
      <c r="B244" s="4" t="s">
        <v>13</v>
      </c>
    </row>
    <row r="245" spans="1:2" ht="11.25">
      <c r="A245" s="3">
        <v>40693.644375</v>
      </c>
      <c r="B245" s="4" t="s">
        <v>23</v>
      </c>
    </row>
    <row r="246" spans="1:2" ht="11.25">
      <c r="A246" s="3">
        <v>40693.644421296296</v>
      </c>
      <c r="B246" s="4" t="s">
        <v>23</v>
      </c>
    </row>
    <row r="247" spans="1:2" ht="11.25">
      <c r="A247" s="3">
        <v>40693.64475694444</v>
      </c>
      <c r="B247" s="4" t="s">
        <v>10</v>
      </c>
    </row>
    <row r="248" spans="1:2" ht="11.25">
      <c r="A248" s="3">
        <v>40693.64480324074</v>
      </c>
      <c r="B248" s="4" t="s">
        <v>10</v>
      </c>
    </row>
    <row r="249" spans="1:2" ht="11.25">
      <c r="A249" s="3">
        <v>40693.644849537035</v>
      </c>
      <c r="B249" s="4" t="s">
        <v>10</v>
      </c>
    </row>
    <row r="250" spans="1:2" ht="11.25">
      <c r="A250" s="3">
        <v>40693.64488425926</v>
      </c>
      <c r="B250" s="4" t="s">
        <v>10</v>
      </c>
    </row>
    <row r="251" spans="1:2" ht="11.25">
      <c r="A251" s="3">
        <v>40693.645104166666</v>
      </c>
      <c r="B251" s="4" t="s">
        <v>9</v>
      </c>
    </row>
    <row r="252" spans="1:2" ht="11.25">
      <c r="A252" s="3">
        <v>40693.64513888889</v>
      </c>
      <c r="B252" s="4" t="s">
        <v>9</v>
      </c>
    </row>
    <row r="253" spans="1:2" ht="11.25">
      <c r="A253" s="3">
        <v>40693.64519675926</v>
      </c>
      <c r="B253" s="4" t="s">
        <v>23</v>
      </c>
    </row>
    <row r="254" spans="1:2" ht="11.25">
      <c r="A254" s="3">
        <v>40700.48875</v>
      </c>
      <c r="B254" s="4" t="s">
        <v>25</v>
      </c>
    </row>
    <row r="255" spans="1:2" ht="11.25">
      <c r="A255" s="3">
        <v>40700.48884259259</v>
      </c>
      <c r="B255" s="4" t="s">
        <v>11</v>
      </c>
    </row>
    <row r="256" spans="1:2" ht="11.25">
      <c r="A256" s="3">
        <v>40700.48888888889</v>
      </c>
      <c r="B256" s="4" t="s">
        <v>11</v>
      </c>
    </row>
    <row r="257" spans="1:2" ht="11.25">
      <c r="A257" s="3">
        <v>40700.48898148148</v>
      </c>
      <c r="B257" s="4" t="s">
        <v>16</v>
      </c>
    </row>
    <row r="258" spans="1:2" ht="11.25">
      <c r="A258" s="3">
        <v>40700.48902777778</v>
      </c>
      <c r="B258" s="4" t="s">
        <v>23</v>
      </c>
    </row>
    <row r="259" spans="1:2" ht="11.25">
      <c r="A259" s="3">
        <v>40700.48913194444</v>
      </c>
      <c r="B259" s="4" t="s">
        <v>18</v>
      </c>
    </row>
    <row r="260" spans="1:2" ht="11.25">
      <c r="A260" s="3">
        <v>40700.48945601852</v>
      </c>
      <c r="B260" s="4" t="s">
        <v>26</v>
      </c>
    </row>
    <row r="261" spans="1:2" ht="11.25">
      <c r="A261" s="3">
        <v>40700.489583333336</v>
      </c>
      <c r="B261" s="4" t="s">
        <v>26</v>
      </c>
    </row>
    <row r="262" spans="1:2" ht="11.25">
      <c r="A262" s="3">
        <v>40700.489652777775</v>
      </c>
      <c r="B262" s="4" t="s">
        <v>9</v>
      </c>
    </row>
    <row r="263" spans="1:2" ht="11.25">
      <c r="A263" s="3">
        <v>40700.489699074074</v>
      </c>
      <c r="B263" s="4" t="s">
        <v>9</v>
      </c>
    </row>
    <row r="264" spans="1:2" ht="11.25">
      <c r="A264" s="3">
        <v>40700.48982638889</v>
      </c>
      <c r="B264" s="4" t="s">
        <v>10</v>
      </c>
    </row>
    <row r="265" spans="1:2" ht="11.25">
      <c r="A265" s="3">
        <v>40700.490324074075</v>
      </c>
      <c r="B265" s="4" t="s">
        <v>20</v>
      </c>
    </row>
    <row r="266" spans="1:2" ht="11.25">
      <c r="A266" s="3">
        <v>40700.49039351852</v>
      </c>
      <c r="B266" s="4" t="s">
        <v>21</v>
      </c>
    </row>
    <row r="267" spans="1:2" ht="11.25">
      <c r="A267" s="3">
        <v>40700.49056712963</v>
      </c>
      <c r="B267" s="4" t="s">
        <v>14</v>
      </c>
    </row>
    <row r="268" spans="1:2" ht="11.25">
      <c r="A268" s="3">
        <v>40700.490960648145</v>
      </c>
      <c r="B268" s="4" t="s">
        <v>22</v>
      </c>
    </row>
    <row r="269" spans="1:2" ht="11.25">
      <c r="A269" s="3">
        <v>40700.491006944445</v>
      </c>
      <c r="B269" s="4" t="s">
        <v>22</v>
      </c>
    </row>
    <row r="270" spans="1:2" ht="11.25">
      <c r="A270" s="3">
        <v>40700.49103009259</v>
      </c>
      <c r="B270" s="4" t="s">
        <v>22</v>
      </c>
    </row>
    <row r="271" spans="1:2" ht="11.25">
      <c r="A271" s="3">
        <v>40700.491111111114</v>
      </c>
      <c r="B271" s="4" t="s">
        <v>13</v>
      </c>
    </row>
    <row r="272" spans="1:2" ht="11.25">
      <c r="A272" s="3">
        <v>40700.49116898148</v>
      </c>
      <c r="B272" s="4" t="s">
        <v>13</v>
      </c>
    </row>
    <row r="273" spans="1:2" ht="11.25">
      <c r="A273" s="3">
        <v>40700.491215277776</v>
      </c>
      <c r="B273" s="4" t="s">
        <v>13</v>
      </c>
    </row>
    <row r="274" spans="1:2" ht="11.25">
      <c r="A274" s="3">
        <v>40700.4912962963</v>
      </c>
      <c r="B274" s="4" t="s">
        <v>12</v>
      </c>
    </row>
    <row r="275" spans="1:2" ht="11.25">
      <c r="A275" s="3">
        <v>40700.49133101852</v>
      </c>
      <c r="B275" s="4" t="s">
        <v>12</v>
      </c>
    </row>
    <row r="276" spans="1:2" ht="11.25">
      <c r="A276" s="3">
        <v>40714.49105324074</v>
      </c>
      <c r="B276" s="4" t="s">
        <v>12</v>
      </c>
    </row>
    <row r="277" spans="1:2" ht="11.25">
      <c r="A277" s="3">
        <v>40714.49109953704</v>
      </c>
      <c r="B277" s="4" t="s">
        <v>23</v>
      </c>
    </row>
    <row r="278" spans="1:2" ht="11.25">
      <c r="A278" s="3">
        <v>40714.49219907408</v>
      </c>
      <c r="B278" s="4" t="s">
        <v>19</v>
      </c>
    </row>
    <row r="279" spans="1:2" ht="11.25">
      <c r="A279" s="3">
        <v>40714.49228009259</v>
      </c>
      <c r="B279" s="4" t="s">
        <v>19</v>
      </c>
    </row>
    <row r="280" spans="1:2" ht="11.25">
      <c r="A280" s="3">
        <v>40714.49236111111</v>
      </c>
      <c r="B280" s="4" t="s">
        <v>19</v>
      </c>
    </row>
    <row r="281" spans="1:2" ht="11.25">
      <c r="A281" s="3">
        <v>40714.492430555554</v>
      </c>
      <c r="B281" s="4" t="s">
        <v>19</v>
      </c>
    </row>
    <row r="282" spans="1:2" ht="11.25">
      <c r="A282" s="3">
        <v>40714.492581018516</v>
      </c>
      <c r="B282" s="4" t="s">
        <v>23</v>
      </c>
    </row>
    <row r="283" spans="1:2" ht="11.25">
      <c r="A283" s="3">
        <v>40714.49285879629</v>
      </c>
      <c r="B283" s="4" t="s">
        <v>17</v>
      </c>
    </row>
    <row r="284" spans="1:2" ht="11.25">
      <c r="A284" s="3">
        <v>40714.493101851855</v>
      </c>
      <c r="B284" s="4" t="s">
        <v>16</v>
      </c>
    </row>
    <row r="285" spans="1:2" ht="11.25">
      <c r="A285" s="3">
        <v>40714.49314814815</v>
      </c>
      <c r="B285" s="4" t="s">
        <v>16</v>
      </c>
    </row>
    <row r="286" spans="1:2" ht="11.25">
      <c r="A286" s="3">
        <v>40714.49319444445</v>
      </c>
      <c r="B286" s="4" t="s">
        <v>16</v>
      </c>
    </row>
    <row r="287" spans="1:2" ht="11.25">
      <c r="A287" s="3">
        <v>40714.49322916667</v>
      </c>
      <c r="B287" s="4" t="s">
        <v>15</v>
      </c>
    </row>
    <row r="288" spans="1:2" ht="11.25">
      <c r="A288" s="3">
        <v>40714.4933912037</v>
      </c>
      <c r="B288" s="4" t="s">
        <v>15</v>
      </c>
    </row>
    <row r="289" spans="1:2" ht="11.25">
      <c r="A289" s="3">
        <v>40714.49349537037</v>
      </c>
      <c r="B289" s="4" t="s">
        <v>23</v>
      </c>
    </row>
    <row r="290" spans="1:2" ht="11.25">
      <c r="A290" s="3">
        <v>40714.493576388886</v>
      </c>
      <c r="B290" s="4" t="s">
        <v>25</v>
      </c>
    </row>
    <row r="291" spans="1:2" ht="11.25">
      <c r="A291" s="3">
        <v>40714.493796296294</v>
      </c>
      <c r="B291" s="4" t="s">
        <v>24</v>
      </c>
    </row>
    <row r="292" spans="1:2" ht="11.25">
      <c r="A292" s="3">
        <v>40714.49385416666</v>
      </c>
      <c r="B292" s="4" t="s">
        <v>24</v>
      </c>
    </row>
    <row r="293" spans="1:2" ht="11.25">
      <c r="A293" s="3">
        <v>40714.49391203704</v>
      </c>
      <c r="B293" s="4" t="s">
        <v>24</v>
      </c>
    </row>
    <row r="294" spans="1:2" ht="11.25">
      <c r="A294" s="3">
        <v>40714.49396990741</v>
      </c>
      <c r="B294" s="4" t="s">
        <v>24</v>
      </c>
    </row>
    <row r="295" spans="1:2" ht="11.25">
      <c r="A295" s="3">
        <v>40714.49402777778</v>
      </c>
      <c r="B295" s="4" t="s">
        <v>24</v>
      </c>
    </row>
    <row r="296" spans="1:2" ht="11.25">
      <c r="A296" s="3">
        <v>40714.49429398148</v>
      </c>
      <c r="B296" s="4" t="s">
        <v>23</v>
      </c>
    </row>
    <row r="297" spans="1:2" ht="11.25">
      <c r="A297" s="3">
        <v>40714.494421296295</v>
      </c>
      <c r="B297" s="4" t="s">
        <v>20</v>
      </c>
    </row>
    <row r="298" spans="1:2" ht="11.25">
      <c r="A298" s="3">
        <v>40714.49450231482</v>
      </c>
      <c r="B298" s="4" t="s">
        <v>20</v>
      </c>
    </row>
    <row r="299" spans="1:2" ht="11.25">
      <c r="A299" s="3">
        <v>40714.494571759256</v>
      </c>
      <c r="B299" s="4" t="s">
        <v>21</v>
      </c>
    </row>
    <row r="300" spans="1:2" ht="11.25">
      <c r="A300" s="3">
        <v>40714.494618055556</v>
      </c>
      <c r="B300" s="4" t="s">
        <v>21</v>
      </c>
    </row>
    <row r="301" spans="1:2" ht="11.25">
      <c r="A301" s="3">
        <v>40714.49475694444</v>
      </c>
      <c r="B301" s="4" t="s">
        <v>11</v>
      </c>
    </row>
    <row r="302" spans="1:2" ht="11.25">
      <c r="A302" s="3">
        <v>40714.494791666664</v>
      </c>
      <c r="B302" s="4" t="s">
        <v>11</v>
      </c>
    </row>
    <row r="303" spans="1:2" ht="11.25">
      <c r="A303" s="3">
        <v>40714.494837962964</v>
      </c>
      <c r="B303" s="4" t="s">
        <v>11</v>
      </c>
    </row>
    <row r="304" spans="1:2" ht="11.25">
      <c r="A304" s="3">
        <v>40714.49489583333</v>
      </c>
      <c r="B304" s="4" t="s">
        <v>23</v>
      </c>
    </row>
    <row r="305" spans="1:2" ht="11.25">
      <c r="A305" s="3">
        <v>40714.494988425926</v>
      </c>
      <c r="B305" s="4" t="s">
        <v>14</v>
      </c>
    </row>
    <row r="306" spans="1:2" ht="11.25">
      <c r="A306" s="3">
        <v>40714.49502314815</v>
      </c>
      <c r="B306" s="4" t="s">
        <v>14</v>
      </c>
    </row>
    <row r="307" spans="1:2" ht="11.25">
      <c r="A307" s="3">
        <v>40714.49521990741</v>
      </c>
      <c r="B307" s="4" t="s">
        <v>9</v>
      </c>
    </row>
    <row r="308" spans="1:2" ht="11.25">
      <c r="A308" s="3">
        <v>40714.495300925926</v>
      </c>
      <c r="B308" s="4" t="s">
        <v>10</v>
      </c>
    </row>
    <row r="309" spans="1:2" ht="11.25">
      <c r="A309" s="3">
        <v>40714.49534722222</v>
      </c>
      <c r="B309" s="4" t="s">
        <v>10</v>
      </c>
    </row>
    <row r="310" spans="1:2" ht="11.25">
      <c r="A310" s="3">
        <v>40714.49538194444</v>
      </c>
      <c r="B310" s="4" t="s">
        <v>10</v>
      </c>
    </row>
    <row r="311" spans="1:2" ht="11.25">
      <c r="A311" s="3">
        <v>40714.49633101852</v>
      </c>
      <c r="B311" s="4" t="s">
        <v>13</v>
      </c>
    </row>
    <row r="312" spans="1:2" ht="11.25">
      <c r="A312" s="3">
        <v>40714.49637731481</v>
      </c>
      <c r="B312" s="4" t="s">
        <v>13</v>
      </c>
    </row>
    <row r="313" spans="1:2" ht="11.25">
      <c r="A313" s="3">
        <v>40714.49642361111</v>
      </c>
      <c r="B313" s="4" t="s">
        <v>13</v>
      </c>
    </row>
    <row r="314" spans="1:2" ht="11.25">
      <c r="A314" s="3">
        <v>40714.497465277775</v>
      </c>
      <c r="B314" s="4" t="s">
        <v>22</v>
      </c>
    </row>
    <row r="315" spans="1:2" ht="11.25">
      <c r="A315" s="3">
        <v>40714.4975</v>
      </c>
      <c r="B315" s="4" t="s">
        <v>22</v>
      </c>
    </row>
    <row r="316" spans="1:2" ht="11.25">
      <c r="A316" s="3">
        <v>40714.49753472222</v>
      </c>
      <c r="B316" s="4" t="s">
        <v>22</v>
      </c>
    </row>
    <row r="317" spans="1:2" ht="11.25">
      <c r="A317" s="3">
        <v>40714.51667824074</v>
      </c>
      <c r="B317" s="4" t="s">
        <v>23</v>
      </c>
    </row>
    <row r="318" spans="1:2" ht="11.25">
      <c r="A318" s="3">
        <v>40849.5603125</v>
      </c>
      <c r="B318" s="4" t="s">
        <v>25</v>
      </c>
    </row>
    <row r="319" spans="1:2" ht="11.25">
      <c r="A319" s="3">
        <v>40849.56041666667</v>
      </c>
      <c r="B319" s="4" t="s">
        <v>25</v>
      </c>
    </row>
    <row r="320" spans="1:2" ht="11.25">
      <c r="A320" s="3">
        <v>40849.56046296296</v>
      </c>
      <c r="B320" s="4" t="s">
        <v>25</v>
      </c>
    </row>
    <row r="321" spans="1:2" ht="11.25">
      <c r="A321" s="3">
        <v>40849.560520833336</v>
      </c>
      <c r="B321" s="4" t="s">
        <v>25</v>
      </c>
    </row>
    <row r="322" spans="1:2" ht="11.25">
      <c r="A322" s="3">
        <v>40849.56055555555</v>
      </c>
      <c r="B322" s="4" t="s">
        <v>25</v>
      </c>
    </row>
    <row r="323" spans="1:2" ht="11.25">
      <c r="A323" s="3">
        <v>40849.56061342593</v>
      </c>
      <c r="B323" s="4" t="s">
        <v>25</v>
      </c>
    </row>
    <row r="324" spans="1:2" ht="11.25">
      <c r="A324" s="3">
        <v>40849.56065972222</v>
      </c>
      <c r="B324" s="4" t="s">
        <v>25</v>
      </c>
    </row>
    <row r="325" spans="1:2" ht="11.25">
      <c r="A325" s="3">
        <v>40849.56070601852</v>
      </c>
      <c r="B325" s="4" t="s">
        <v>25</v>
      </c>
    </row>
    <row r="326" spans="1:2" ht="11.25">
      <c r="A326" s="3">
        <v>40849.560752314814</v>
      </c>
      <c r="B326" s="4" t="s">
        <v>25</v>
      </c>
    </row>
    <row r="327" spans="1:2" ht="11.25">
      <c r="A327" s="3">
        <v>40849.56079861111</v>
      </c>
      <c r="B327" s="4" t="s">
        <v>25</v>
      </c>
    </row>
    <row r="328" spans="1:2" ht="11.25">
      <c r="A328" s="3">
        <v>40849.561203703706</v>
      </c>
      <c r="B328" s="4" t="s">
        <v>14</v>
      </c>
    </row>
    <row r="329" spans="1:2" ht="11.25">
      <c r="A329" s="3">
        <v>40849.56128472222</v>
      </c>
      <c r="B329" s="4" t="s">
        <v>14</v>
      </c>
    </row>
    <row r="330" spans="1:2" ht="11.25">
      <c r="A330" s="3">
        <v>40849.56140046296</v>
      </c>
      <c r="B330" s="4" t="s">
        <v>14</v>
      </c>
    </row>
    <row r="331" spans="1:2" ht="11.25">
      <c r="A331" s="3">
        <v>40849.56151620371</v>
      </c>
      <c r="B331" s="4" t="s">
        <v>15</v>
      </c>
    </row>
    <row r="332" spans="1:2" ht="11.25">
      <c r="A332" s="3">
        <v>40849.56159722222</v>
      </c>
      <c r="B332" s="4" t="s">
        <v>15</v>
      </c>
    </row>
    <row r="333" spans="1:2" ht="11.25">
      <c r="A333" s="3">
        <v>40849.56165509259</v>
      </c>
      <c r="B333" s="4" t="s">
        <v>15</v>
      </c>
    </row>
    <row r="334" spans="1:2" ht="11.25">
      <c r="A334" s="3">
        <v>40849.56171296296</v>
      </c>
      <c r="B334" s="4" t="s">
        <v>15</v>
      </c>
    </row>
    <row r="335" spans="1:2" ht="11.25">
      <c r="A335" s="3">
        <v>40849.56177083333</v>
      </c>
      <c r="B335" s="4" t="s">
        <v>15</v>
      </c>
    </row>
    <row r="336" spans="1:2" ht="11.25">
      <c r="A336" s="3">
        <v>40849.561875</v>
      </c>
      <c r="B336" s="4" t="s">
        <v>16</v>
      </c>
    </row>
    <row r="337" spans="1:2" ht="11.25">
      <c r="A337" s="3">
        <v>40849.561944444446</v>
      </c>
      <c r="B337" s="4" t="s">
        <v>16</v>
      </c>
    </row>
    <row r="338" spans="1:2" ht="11.25">
      <c r="A338" s="3">
        <v>40849.562002314815</v>
      </c>
      <c r="B338" s="4" t="s">
        <v>16</v>
      </c>
    </row>
    <row r="339" spans="1:2" ht="11.25">
      <c r="A339" s="3">
        <v>40849.562048611115</v>
      </c>
      <c r="B339" s="4" t="s">
        <v>16</v>
      </c>
    </row>
    <row r="340" spans="1:2" ht="11.25">
      <c r="A340" s="3">
        <v>40849.562106481484</v>
      </c>
      <c r="B340" s="4" t="s">
        <v>16</v>
      </c>
    </row>
    <row r="341" spans="1:2" ht="11.25">
      <c r="A341" s="3">
        <v>40849.56216435185</v>
      </c>
      <c r="B341" s="4" t="s">
        <v>16</v>
      </c>
    </row>
    <row r="342" spans="1:2" ht="11.25">
      <c r="A342" s="3">
        <v>40849.562256944446</v>
      </c>
      <c r="B342" s="4" t="s">
        <v>26</v>
      </c>
    </row>
    <row r="343" spans="1:2" ht="11.25">
      <c r="A343" s="3">
        <v>40849.562314814815</v>
      </c>
      <c r="B343" s="4" t="s">
        <v>26</v>
      </c>
    </row>
    <row r="344" spans="1:2" ht="11.25">
      <c r="A344" s="3">
        <v>40849.56240740741</v>
      </c>
      <c r="B344" s="4" t="s">
        <v>17</v>
      </c>
    </row>
    <row r="345" spans="1:2" ht="11.25">
      <c r="A345" s="3">
        <v>40849.5624537037</v>
      </c>
      <c r="B345" s="4" t="s">
        <v>17</v>
      </c>
    </row>
    <row r="346" spans="1:2" ht="11.25">
      <c r="A346" s="3">
        <v>40849.562581018516</v>
      </c>
      <c r="B346" s="4" t="s">
        <v>18</v>
      </c>
    </row>
    <row r="347" spans="1:2" ht="11.25">
      <c r="A347" s="3">
        <v>40849.562731481485</v>
      </c>
      <c r="B347" s="4" t="s">
        <v>20</v>
      </c>
    </row>
    <row r="348" spans="1:2" ht="11.25">
      <c r="A348" s="3">
        <v>40849.56282407408</v>
      </c>
      <c r="B348" s="4" t="s">
        <v>21</v>
      </c>
    </row>
    <row r="349" spans="1:2" ht="11.25">
      <c r="A349" s="3">
        <v>40849.562893518516</v>
      </c>
      <c r="B349" s="4" t="s">
        <v>21</v>
      </c>
    </row>
    <row r="350" spans="1:2" ht="11.25">
      <c r="A350" s="3">
        <v>40849.56298611111</v>
      </c>
      <c r="B350" s="4" t="s">
        <v>22</v>
      </c>
    </row>
    <row r="351" spans="1:2" ht="11.25">
      <c r="A351" s="3">
        <v>40849.563043981485</v>
      </c>
      <c r="B351" s="4" t="s">
        <v>22</v>
      </c>
    </row>
    <row r="352" spans="1:2" ht="11.25">
      <c r="A352" s="3">
        <v>40849.563113425924</v>
      </c>
      <c r="B352" s="4" t="s">
        <v>22</v>
      </c>
    </row>
    <row r="353" spans="1:2" ht="11.25">
      <c r="A353" s="3">
        <v>40849.56324074074</v>
      </c>
      <c r="B353" s="4" t="s">
        <v>27</v>
      </c>
    </row>
    <row r="354" spans="1:2" ht="11.25">
      <c r="A354" s="3">
        <v>40849.56332175926</v>
      </c>
      <c r="B354" s="4" t="s">
        <v>23</v>
      </c>
    </row>
    <row r="355" spans="1:2" ht="11.25">
      <c r="A355" s="3">
        <v>40861.46197916667</v>
      </c>
      <c r="B355" s="4" t="s">
        <v>9</v>
      </c>
    </row>
    <row r="356" spans="1:2" ht="11.25">
      <c r="A356" s="3">
        <v>40861.46207175926</v>
      </c>
      <c r="B356" s="4" t="s">
        <v>9</v>
      </c>
    </row>
    <row r="357" spans="1:2" ht="11.25">
      <c r="A357" s="3">
        <v>40861.462118055555</v>
      </c>
      <c r="B357" s="4" t="s">
        <v>9</v>
      </c>
    </row>
    <row r="358" spans="1:2" ht="11.25">
      <c r="A358" s="3">
        <v>40861.46833333333</v>
      </c>
      <c r="B358" s="4" t="s">
        <v>10</v>
      </c>
    </row>
    <row r="359" spans="1:2" ht="11.25">
      <c r="A359" s="3">
        <v>40861.46861111111</v>
      </c>
      <c r="B359" s="4" t="s">
        <v>10</v>
      </c>
    </row>
    <row r="360" spans="1:2" ht="11.25">
      <c r="A360" s="3">
        <v>40861.46864583333</v>
      </c>
      <c r="B360" s="4" t="s">
        <v>10</v>
      </c>
    </row>
    <row r="361" spans="1:2" ht="11.25">
      <c r="A361" s="3">
        <v>40861.4687037037</v>
      </c>
      <c r="B361" s="4" t="s">
        <v>10</v>
      </c>
    </row>
    <row r="362" spans="1:2" ht="11.25">
      <c r="A362" s="3">
        <v>40861.468773148146</v>
      </c>
      <c r="B362" s="4" t="s">
        <v>24</v>
      </c>
    </row>
    <row r="363" spans="1:2" ht="11.25">
      <c r="A363" s="3">
        <v>40861.468819444446</v>
      </c>
      <c r="B363" s="4" t="s">
        <v>11</v>
      </c>
    </row>
    <row r="364" spans="1:2" ht="11.25">
      <c r="A364" s="3">
        <v>40861.46890046296</v>
      </c>
      <c r="B364" s="4" t="s">
        <v>11</v>
      </c>
    </row>
    <row r="365" spans="1:2" ht="11.25">
      <c r="A365" s="3">
        <v>40861.46894675926</v>
      </c>
      <c r="B365" s="4" t="s">
        <v>11</v>
      </c>
    </row>
    <row r="366" spans="1:2" ht="11.25">
      <c r="A366" s="3">
        <v>40861.468981481485</v>
      </c>
      <c r="B366" s="4" t="s">
        <v>11</v>
      </c>
    </row>
    <row r="367" spans="1:2" ht="11.25">
      <c r="A367" s="3">
        <v>40861.4690162037</v>
      </c>
      <c r="B367" s="4" t="s">
        <v>11</v>
      </c>
    </row>
    <row r="368" spans="1:2" ht="11.25">
      <c r="A368" s="3">
        <v>40861.46905092592</v>
      </c>
      <c r="B368" s="4" t="s">
        <v>11</v>
      </c>
    </row>
    <row r="369" spans="1:2" ht="11.25">
      <c r="A369" s="3">
        <v>40861.46909722222</v>
      </c>
      <c r="B369" s="4" t="s">
        <v>12</v>
      </c>
    </row>
    <row r="370" spans="1:2" ht="11.25">
      <c r="A370" s="3">
        <v>40861.469143518516</v>
      </c>
      <c r="B370" s="4" t="s">
        <v>12</v>
      </c>
    </row>
    <row r="371" spans="1:2" ht="11.25">
      <c r="A371" s="3">
        <v>40861.469189814816</v>
      </c>
      <c r="B371" s="4" t="s">
        <v>12</v>
      </c>
    </row>
    <row r="372" spans="1:2" ht="11.25">
      <c r="A372" s="3">
        <v>40861.46922453704</v>
      </c>
      <c r="B372" s="4" t="s">
        <v>12</v>
      </c>
    </row>
    <row r="373" spans="1:2" ht="11.25">
      <c r="A373" s="3">
        <v>40861.46925925926</v>
      </c>
      <c r="B373" s="4" t="s">
        <v>12</v>
      </c>
    </row>
    <row r="374" spans="1:2" ht="11.25">
      <c r="A374" s="3">
        <v>40861.46931712963</v>
      </c>
      <c r="B374" s="4" t="s">
        <v>13</v>
      </c>
    </row>
    <row r="375" spans="1:2" ht="11.25">
      <c r="A375" s="3">
        <v>40861.469363425924</v>
      </c>
      <c r="B375" s="4" t="s">
        <v>13</v>
      </c>
    </row>
    <row r="376" spans="1:2" ht="11.25">
      <c r="A376" s="3">
        <v>40861.469409722224</v>
      </c>
      <c r="B376" s="4" t="s">
        <v>13</v>
      </c>
    </row>
    <row r="377" spans="1:2" ht="11.25">
      <c r="A377" s="3">
        <v>40861.46946759259</v>
      </c>
      <c r="B377" s="4" t="s">
        <v>13</v>
      </c>
    </row>
    <row r="378" spans="1:2" ht="11.25">
      <c r="A378" s="3">
        <v>40861.469513888886</v>
      </c>
      <c r="B378" s="4" t="s">
        <v>13</v>
      </c>
    </row>
    <row r="379" spans="1:2" ht="11.25">
      <c r="A379" s="3">
        <v>40861.46954861111</v>
      </c>
      <c r="B379" s="4" t="s">
        <v>13</v>
      </c>
    </row>
    <row r="380" spans="1:2" ht="11.25">
      <c r="A380" s="3">
        <v>40861.4696412037</v>
      </c>
      <c r="B380" s="4" t="s">
        <v>28</v>
      </c>
    </row>
    <row r="381" spans="1:2" ht="11.25">
      <c r="A381" s="3">
        <v>40861.4696875</v>
      </c>
      <c r="B381" s="4" t="s">
        <v>28</v>
      </c>
    </row>
    <row r="382" spans="1:2" ht="11.25">
      <c r="A382" s="3">
        <v>40861.46971064815</v>
      </c>
      <c r="B382" s="4" t="s">
        <v>28</v>
      </c>
    </row>
    <row r="383" spans="1:2" ht="11.25">
      <c r="A383" s="3">
        <v>40861.46974537037</v>
      </c>
      <c r="B383" s="4" t="s">
        <v>28</v>
      </c>
    </row>
    <row r="384" spans="1:2" ht="11.25">
      <c r="A384" s="3">
        <v>40861.46979166667</v>
      </c>
      <c r="B384" s="4" t="s">
        <v>28</v>
      </c>
    </row>
    <row r="385" spans="1:2" ht="11.25">
      <c r="A385" s="3">
        <v>40861.46983796296</v>
      </c>
      <c r="B385" s="4" t="s">
        <v>28</v>
      </c>
    </row>
    <row r="386" spans="1:2" ht="11.25">
      <c r="A386" s="3">
        <v>40861.469872685186</v>
      </c>
      <c r="B386" s="4" t="s">
        <v>28</v>
      </c>
    </row>
    <row r="387" spans="1:2" ht="11.25">
      <c r="A387" s="3">
        <v>40861.470138888886</v>
      </c>
      <c r="B387" s="4" t="s">
        <v>25</v>
      </c>
    </row>
    <row r="388" spans="1:2" ht="11.25">
      <c r="A388" s="3">
        <v>40861.470185185186</v>
      </c>
      <c r="B388" s="4" t="s">
        <v>25</v>
      </c>
    </row>
    <row r="389" spans="1:2" ht="11.25">
      <c r="A389" s="3">
        <v>40861.47021990741</v>
      </c>
      <c r="B389" s="4" t="s">
        <v>25</v>
      </c>
    </row>
    <row r="390" spans="1:2" ht="11.25">
      <c r="A390" s="3">
        <v>40861.47033564815</v>
      </c>
      <c r="B390" s="4" t="s">
        <v>14</v>
      </c>
    </row>
    <row r="391" spans="1:2" ht="11.25">
      <c r="A391" s="3">
        <v>40861.47053240741</v>
      </c>
      <c r="B391" s="4" t="s">
        <v>15</v>
      </c>
    </row>
    <row r="392" spans="1:2" ht="11.25">
      <c r="A392" s="3">
        <v>40861.470613425925</v>
      </c>
      <c r="B392" s="4" t="s">
        <v>17</v>
      </c>
    </row>
    <row r="393" spans="1:2" ht="11.25">
      <c r="A393" s="3">
        <v>40861.470659722225</v>
      </c>
      <c r="B393" s="4" t="s">
        <v>18</v>
      </c>
    </row>
    <row r="394" spans="1:2" ht="11.25">
      <c r="A394" s="3">
        <v>40861.47074074074</v>
      </c>
      <c r="B394" s="4" t="s">
        <v>21</v>
      </c>
    </row>
    <row r="395" spans="1:2" ht="11.25">
      <c r="A395" s="3">
        <v>40861.47079861111</v>
      </c>
      <c r="B395" s="4" t="s">
        <v>22</v>
      </c>
    </row>
    <row r="396" spans="1:2" ht="11.25">
      <c r="A396" s="3">
        <v>40861.47084490741</v>
      </c>
      <c r="B396" s="4" t="s">
        <v>22</v>
      </c>
    </row>
    <row r="397" spans="1:2" ht="11.25">
      <c r="A397" s="3">
        <v>40861.4708912037</v>
      </c>
      <c r="B397" s="4" t="s">
        <v>22</v>
      </c>
    </row>
    <row r="398" spans="1:2" ht="11.25">
      <c r="A398" s="3">
        <v>40861.470983796295</v>
      </c>
      <c r="B398" s="4" t="s">
        <v>23</v>
      </c>
    </row>
    <row r="399" spans="1:2" ht="11.25">
      <c r="A399" s="3">
        <v>40861.471030092594</v>
      </c>
      <c r="B399" s="4" t="s">
        <v>23</v>
      </c>
    </row>
    <row r="400" spans="1:2" ht="11.25">
      <c r="A400" s="3">
        <v>40864.46267361111</v>
      </c>
      <c r="B400" s="4" t="s">
        <v>9</v>
      </c>
    </row>
    <row r="401" spans="1:2" ht="11.25">
      <c r="A401" s="3">
        <v>40864.46297453704</v>
      </c>
      <c r="B401" s="4" t="s">
        <v>9</v>
      </c>
    </row>
    <row r="402" spans="1:2" ht="11.25">
      <c r="A402" s="3">
        <v>40864.46320601852</v>
      </c>
      <c r="B402" s="4" t="s">
        <v>9</v>
      </c>
    </row>
    <row r="403" spans="1:2" ht="11.25">
      <c r="A403" s="3">
        <v>40864.463321759256</v>
      </c>
      <c r="B403" s="4" t="s">
        <v>10</v>
      </c>
    </row>
    <row r="404" spans="1:2" ht="11.25">
      <c r="A404" s="3">
        <v>40864.463368055556</v>
      </c>
      <c r="B404" s="4" t="s">
        <v>10</v>
      </c>
    </row>
    <row r="405" spans="1:2" ht="11.25">
      <c r="A405" s="3">
        <v>40864.463425925926</v>
      </c>
      <c r="B405" s="4" t="s">
        <v>24</v>
      </c>
    </row>
    <row r="406" spans="1:2" ht="11.25">
      <c r="A406" s="3">
        <v>40864.46349537037</v>
      </c>
      <c r="B406" s="4" t="s">
        <v>11</v>
      </c>
    </row>
    <row r="407" spans="1:2" ht="11.25">
      <c r="A407" s="3">
        <v>40864.46355324074</v>
      </c>
      <c r="B407" s="4" t="s">
        <v>28</v>
      </c>
    </row>
    <row r="408" spans="1:2" ht="11.25">
      <c r="A408" s="3">
        <v>40864.46377314815</v>
      </c>
      <c r="B408" s="4" t="s">
        <v>14</v>
      </c>
    </row>
    <row r="409" spans="1:2" ht="11.25">
      <c r="A409" s="3">
        <v>40864.463958333334</v>
      </c>
      <c r="B409" s="4" t="s">
        <v>14</v>
      </c>
    </row>
    <row r="410" spans="1:2" ht="11.25">
      <c r="A410" s="3">
        <v>40864.46407407407</v>
      </c>
      <c r="B410" s="4" t="s">
        <v>17</v>
      </c>
    </row>
    <row r="411" spans="1:2" ht="11.25">
      <c r="A411" s="3">
        <v>40864.464155092595</v>
      </c>
      <c r="B411" s="4" t="s">
        <v>18</v>
      </c>
    </row>
    <row r="412" spans="1:2" ht="11.25">
      <c r="A412" s="3">
        <v>40864.464212962965</v>
      </c>
      <c r="B412" s="4" t="s">
        <v>19</v>
      </c>
    </row>
    <row r="413" spans="1:2" ht="11.25">
      <c r="A413" s="3">
        <v>40864.46430555556</v>
      </c>
      <c r="B413" s="4" t="s">
        <v>19</v>
      </c>
    </row>
    <row r="414" spans="1:2" ht="11.25">
      <c r="A414" s="3">
        <v>40864.464641203704</v>
      </c>
      <c r="B414" s="4" t="s">
        <v>20</v>
      </c>
    </row>
    <row r="415" spans="1:2" ht="11.25">
      <c r="A415" s="3">
        <v>40864.4646875</v>
      </c>
      <c r="B415" s="4" t="s">
        <v>20</v>
      </c>
    </row>
    <row r="416" spans="1:2" ht="11.25">
      <c r="A416" s="3">
        <v>40864.464780092596</v>
      </c>
      <c r="B416" s="4" t="s">
        <v>22</v>
      </c>
    </row>
    <row r="417" spans="1:2" ht="11.25">
      <c r="A417" s="3">
        <v>40864.46482638889</v>
      </c>
      <c r="B417" s="4" t="s">
        <v>22</v>
      </c>
    </row>
    <row r="418" spans="1:2" ht="11.25">
      <c r="A418" s="3">
        <v>40879.525717592594</v>
      </c>
      <c r="B418" s="4" t="s">
        <v>9</v>
      </c>
    </row>
    <row r="419" spans="1:2" ht="11.25">
      <c r="A419" s="3">
        <v>40879.52590277778</v>
      </c>
      <c r="B419" s="4" t="s">
        <v>9</v>
      </c>
    </row>
    <row r="420" spans="1:2" ht="11.25">
      <c r="A420" s="3">
        <v>40879.52596064815</v>
      </c>
      <c r="B420" s="4" t="s">
        <v>10</v>
      </c>
    </row>
    <row r="421" spans="1:2" ht="11.25">
      <c r="A421" s="3">
        <v>40879.526030092595</v>
      </c>
      <c r="B421" s="4" t="s">
        <v>24</v>
      </c>
    </row>
    <row r="422" spans="1:2" ht="11.25">
      <c r="A422" s="3">
        <v>40879.526087962964</v>
      </c>
      <c r="B422" s="4" t="s">
        <v>12</v>
      </c>
    </row>
    <row r="423" spans="1:2" ht="11.25">
      <c r="A423" s="3">
        <v>40879.52613425926</v>
      </c>
      <c r="B423" s="4" t="s">
        <v>12</v>
      </c>
    </row>
    <row r="424" spans="1:2" ht="11.25">
      <c r="A424" s="3">
        <v>40879.52618055556</v>
      </c>
      <c r="B424" s="4" t="s">
        <v>13</v>
      </c>
    </row>
    <row r="425" spans="1:2" ht="11.25">
      <c r="A425" s="3">
        <v>40879.52636574074</v>
      </c>
      <c r="B425" s="4" t="s">
        <v>25</v>
      </c>
    </row>
    <row r="426" spans="1:2" ht="11.25">
      <c r="A426" s="3">
        <v>40879.526412037034</v>
      </c>
      <c r="B426" s="4" t="s">
        <v>25</v>
      </c>
    </row>
    <row r="427" spans="1:2" ht="11.25">
      <c r="A427" s="3">
        <v>40879.526504629626</v>
      </c>
      <c r="B427" s="4" t="s">
        <v>10</v>
      </c>
    </row>
    <row r="428" spans="1:2" ht="11.25">
      <c r="A428" s="3">
        <v>40879.52663194444</v>
      </c>
      <c r="B428" s="4" t="s">
        <v>14</v>
      </c>
    </row>
    <row r="429" spans="1:2" ht="11.25">
      <c r="A429" s="3">
        <v>40879.526724537034</v>
      </c>
      <c r="B429" s="4" t="s">
        <v>14</v>
      </c>
    </row>
    <row r="430" spans="1:2" ht="11.25">
      <c r="A430" s="3">
        <v>40879.52679398148</v>
      </c>
      <c r="B430" s="4" t="s">
        <v>15</v>
      </c>
    </row>
    <row r="431" spans="1:2" ht="11.25">
      <c r="A431" s="3">
        <v>40879.52684027778</v>
      </c>
      <c r="B431" s="4" t="s">
        <v>16</v>
      </c>
    </row>
    <row r="432" spans="1:2" ht="11.25">
      <c r="A432" s="3">
        <v>40879.52688657407</v>
      </c>
      <c r="B432" s="4" t="s">
        <v>26</v>
      </c>
    </row>
    <row r="433" spans="1:2" ht="11.25">
      <c r="A433" s="3">
        <v>40879.52693287037</v>
      </c>
      <c r="B433" s="4" t="s">
        <v>18</v>
      </c>
    </row>
    <row r="434" spans="1:2" ht="11.25">
      <c r="A434" s="3">
        <v>40879.526979166665</v>
      </c>
      <c r="B434" s="4" t="s">
        <v>18</v>
      </c>
    </row>
    <row r="435" spans="1:2" ht="11.25">
      <c r="A435" s="3">
        <v>40879.52704861111</v>
      </c>
      <c r="B435" s="4" t="s">
        <v>21</v>
      </c>
    </row>
    <row r="436" spans="1:2" ht="11.25">
      <c r="A436" s="3">
        <v>40879.527094907404</v>
      </c>
      <c r="B436" s="4" t="s">
        <v>21</v>
      </c>
    </row>
    <row r="437" spans="1:2" ht="11.25">
      <c r="A437" s="3">
        <v>40879.527141203704</v>
      </c>
      <c r="B437" s="4" t="s">
        <v>27</v>
      </c>
    </row>
    <row r="438" spans="1:2" ht="11.25">
      <c r="A438" s="3">
        <v>40879.52717592593</v>
      </c>
      <c r="B438" s="4" t="s">
        <v>27</v>
      </c>
    </row>
    <row r="439" spans="1:2" ht="11.25">
      <c r="A439" s="3">
        <v>40892.527662037035</v>
      </c>
      <c r="B439" s="4" t="s">
        <v>9</v>
      </c>
    </row>
    <row r="440" spans="1:2" ht="11.25">
      <c r="A440" s="3">
        <v>40892.52774305556</v>
      </c>
      <c r="B440" s="4" t="s">
        <v>10</v>
      </c>
    </row>
    <row r="441" spans="1:2" ht="11.25">
      <c r="A441" s="3">
        <v>40892.52782407407</v>
      </c>
      <c r="B441" s="4" t="s">
        <v>11</v>
      </c>
    </row>
    <row r="442" spans="1:2" ht="11.25">
      <c r="A442" s="3">
        <v>40892.52789351852</v>
      </c>
      <c r="B442" s="4" t="s">
        <v>11</v>
      </c>
    </row>
    <row r="443" spans="1:2" ht="11.25">
      <c r="A443" s="3">
        <v>40892.52825231481</v>
      </c>
      <c r="B443" s="4" t="s">
        <v>15</v>
      </c>
    </row>
    <row r="444" spans="1:2" ht="11.25">
      <c r="A444" s="3">
        <v>40892.52837962963</v>
      </c>
      <c r="B444" s="4" t="s">
        <v>15</v>
      </c>
    </row>
    <row r="445" spans="1:2" ht="11.25">
      <c r="A445" s="3">
        <v>40892.52850694444</v>
      </c>
      <c r="B445" s="4" t="s">
        <v>16</v>
      </c>
    </row>
    <row r="446" spans="1:2" ht="11.25">
      <c r="A446" s="3">
        <v>40892.52857638889</v>
      </c>
      <c r="B446" s="4" t="s">
        <v>17</v>
      </c>
    </row>
    <row r="447" spans="1:2" ht="11.25">
      <c r="A447" s="3">
        <v>40892.52862268518</v>
      </c>
      <c r="B447" s="4" t="s">
        <v>17</v>
      </c>
    </row>
    <row r="448" spans="1:2" ht="11.25">
      <c r="A448" s="3">
        <v>40892.52869212963</v>
      </c>
      <c r="B448" s="4" t="s">
        <v>18</v>
      </c>
    </row>
    <row r="449" spans="1:2" ht="11.25">
      <c r="A449" s="3">
        <v>40892.52873842593</v>
      </c>
      <c r="B449" s="4" t="s">
        <v>18</v>
      </c>
    </row>
    <row r="450" spans="1:2" ht="11.25">
      <c r="A450" s="3">
        <v>40892.52878472222</v>
      </c>
      <c r="B450" s="4" t="s">
        <v>19</v>
      </c>
    </row>
    <row r="451" spans="1:2" ht="11.25">
      <c r="A451" s="3">
        <v>40892.528819444444</v>
      </c>
      <c r="B451" s="4" t="s">
        <v>19</v>
      </c>
    </row>
    <row r="452" spans="1:2" ht="11.25">
      <c r="A452" s="3">
        <v>40892.52888888889</v>
      </c>
      <c r="B452" s="4" t="s">
        <v>20</v>
      </c>
    </row>
    <row r="453" spans="1:2" ht="11.25">
      <c r="A453" s="3">
        <v>40892.52892361111</v>
      </c>
      <c r="B453" s="4" t="s">
        <v>20</v>
      </c>
    </row>
    <row r="454" spans="1:2" ht="11.25">
      <c r="A454" s="3">
        <v>40892.528958333336</v>
      </c>
      <c r="B454" s="4" t="s">
        <v>21</v>
      </c>
    </row>
    <row r="455" spans="1:2" ht="11.25">
      <c r="A455" s="3">
        <v>40892.529016203705</v>
      </c>
      <c r="B455" s="4" t="s">
        <v>21</v>
      </c>
    </row>
    <row r="456" spans="1:2" ht="11.25">
      <c r="A456" s="3">
        <v>40892.52903935185</v>
      </c>
      <c r="B456" s="4" t="s">
        <v>22</v>
      </c>
    </row>
    <row r="457" spans="1:2" ht="11.25">
      <c r="A457" s="3">
        <v>40892.52908564815</v>
      </c>
      <c r="B457" s="4" t="s">
        <v>22</v>
      </c>
    </row>
    <row r="458" spans="1:2" ht="11.25">
      <c r="A458" s="3">
        <v>40892.529131944444</v>
      </c>
      <c r="B458" s="4" t="s">
        <v>27</v>
      </c>
    </row>
    <row r="459" spans="1:2" ht="11.25">
      <c r="A459" s="3">
        <v>40898.533125</v>
      </c>
      <c r="B459" s="4" t="s">
        <v>28</v>
      </c>
    </row>
    <row r="460" spans="1:2" ht="11.25">
      <c r="A460" s="3">
        <v>40898.53334490741</v>
      </c>
      <c r="B460" s="4" t="s">
        <v>28</v>
      </c>
    </row>
    <row r="461" spans="1:2" ht="11.25">
      <c r="A461" s="3">
        <v>40898.53350694444</v>
      </c>
      <c r="B461" s="4" t="s">
        <v>25</v>
      </c>
    </row>
    <row r="462" spans="1:2" ht="11.25">
      <c r="A462" s="3">
        <v>40898.533587962964</v>
      </c>
      <c r="B462" s="4" t="s">
        <v>15</v>
      </c>
    </row>
    <row r="463" spans="1:2" ht="11.25">
      <c r="A463" s="3">
        <v>40898.53391203703</v>
      </c>
      <c r="B463" s="4" t="s">
        <v>20</v>
      </c>
    </row>
    <row r="464" spans="1:2" ht="11.25">
      <c r="A464" s="3">
        <v>40898.534108796295</v>
      </c>
      <c r="B464" s="4" t="s">
        <v>22</v>
      </c>
    </row>
    <row r="465" spans="1:2" ht="11.25">
      <c r="A465" s="3">
        <v>40921.53407407407</v>
      </c>
      <c r="B465" s="4" t="s">
        <v>9</v>
      </c>
    </row>
    <row r="466" spans="1:2" ht="11.25">
      <c r="A466" s="3">
        <v>40921.53425925926</v>
      </c>
      <c r="B466" s="4" t="s">
        <v>10</v>
      </c>
    </row>
    <row r="467" spans="1:2" ht="11.25">
      <c r="A467" s="3">
        <v>40921.5343287037</v>
      </c>
      <c r="B467" s="4" t="s">
        <v>10</v>
      </c>
    </row>
    <row r="468" spans="1:2" ht="11.25">
      <c r="A468" s="3">
        <v>40921.53443287037</v>
      </c>
      <c r="B468" s="4" t="s">
        <v>24</v>
      </c>
    </row>
    <row r="469" spans="1:2" ht="11.25">
      <c r="A469" s="3">
        <v>40921.53449074074</v>
      </c>
      <c r="B469" s="4" t="s">
        <v>24</v>
      </c>
    </row>
    <row r="470" spans="1:2" ht="11.25">
      <c r="A470" s="3">
        <v>40921.53456018519</v>
      </c>
      <c r="B470" s="4" t="s">
        <v>28</v>
      </c>
    </row>
    <row r="471" spans="1:2" ht="11.25">
      <c r="A471" s="3">
        <v>40921.53460648148</v>
      </c>
      <c r="B471" s="4" t="s">
        <v>28</v>
      </c>
    </row>
    <row r="472" spans="1:2" ht="11.25">
      <c r="A472" s="3">
        <v>40921.53471064815</v>
      </c>
      <c r="B472" s="4" t="s">
        <v>25</v>
      </c>
    </row>
    <row r="473" spans="1:2" ht="11.25">
      <c r="A473" s="3">
        <v>40921.53476851852</v>
      </c>
      <c r="B473" s="4" t="s">
        <v>14</v>
      </c>
    </row>
    <row r="474" spans="1:2" ht="11.25">
      <c r="A474" s="3">
        <v>40921.53481481481</v>
      </c>
      <c r="B474" s="4" t="s">
        <v>26</v>
      </c>
    </row>
    <row r="475" spans="1:2" ht="11.25">
      <c r="A475" s="3">
        <v>40921.53488425926</v>
      </c>
      <c r="B475" s="4" t="s">
        <v>17</v>
      </c>
    </row>
    <row r="476" spans="1:2" ht="11.25">
      <c r="A476" s="3">
        <v>40921.53494212963</v>
      </c>
      <c r="B476" s="4" t="s">
        <v>17</v>
      </c>
    </row>
    <row r="477" spans="1:2" ht="11.25">
      <c r="A477" s="3">
        <v>40921.53502314815</v>
      </c>
      <c r="B477" s="4" t="s">
        <v>22</v>
      </c>
    </row>
    <row r="478" spans="1:2" ht="11.25">
      <c r="A478" s="3">
        <v>40921.53508101852</v>
      </c>
      <c r="B478" s="4" t="s">
        <v>22</v>
      </c>
    </row>
    <row r="479" spans="1:2" ht="11.25">
      <c r="A479" s="3">
        <v>40928.52611111111</v>
      </c>
      <c r="B479" s="4" t="s">
        <v>9</v>
      </c>
    </row>
    <row r="480" spans="1:2" ht="11.25">
      <c r="A480" s="3">
        <v>40928.52625</v>
      </c>
      <c r="B480" s="4" t="s">
        <v>10</v>
      </c>
    </row>
    <row r="481" spans="1:2" ht="11.25">
      <c r="A481" s="3">
        <v>40928.52633101852</v>
      </c>
      <c r="B481" s="4" t="s">
        <v>24</v>
      </c>
    </row>
    <row r="482" spans="1:2" ht="11.25">
      <c r="A482" s="3">
        <v>40928.52638888889</v>
      </c>
      <c r="B482" s="4" t="s">
        <v>24</v>
      </c>
    </row>
    <row r="483" spans="1:2" ht="11.25">
      <c r="A483" s="3">
        <v>40928.52644675926</v>
      </c>
      <c r="B483" s="4" t="s">
        <v>24</v>
      </c>
    </row>
    <row r="484" spans="1:2" ht="11.25">
      <c r="A484" s="3">
        <v>40928.52652777778</v>
      </c>
      <c r="B484" s="4" t="s">
        <v>11</v>
      </c>
    </row>
    <row r="485" spans="1:2" ht="11.25">
      <c r="A485" s="3">
        <v>40928.52657407407</v>
      </c>
      <c r="B485" s="4" t="s">
        <v>11</v>
      </c>
    </row>
    <row r="486" spans="1:2" ht="11.25">
      <c r="A486" s="3">
        <v>40928.52662037037</v>
      </c>
      <c r="B486" s="4" t="s">
        <v>11</v>
      </c>
    </row>
    <row r="487" spans="1:2" ht="11.25">
      <c r="A487" s="3">
        <v>40928.526712962965</v>
      </c>
      <c r="B487" s="4" t="s">
        <v>12</v>
      </c>
    </row>
    <row r="488" spans="1:2" ht="11.25">
      <c r="A488" s="3">
        <v>40928.52675925926</v>
      </c>
      <c r="B488" s="4" t="s">
        <v>12</v>
      </c>
    </row>
    <row r="489" spans="1:2" ht="11.25">
      <c r="A489" s="3">
        <v>40928.52688657407</v>
      </c>
      <c r="B489" s="4" t="s">
        <v>28</v>
      </c>
    </row>
    <row r="490" spans="1:2" ht="11.25">
      <c r="A490" s="3">
        <v>40928.52693287037</v>
      </c>
      <c r="B490" s="4" t="s">
        <v>28</v>
      </c>
    </row>
    <row r="491" spans="1:2" ht="11.25">
      <c r="A491" s="3">
        <v>40928.526967592596</v>
      </c>
      <c r="B491" s="4" t="s">
        <v>28</v>
      </c>
    </row>
    <row r="492" spans="1:2" ht="11.25">
      <c r="A492" s="3">
        <v>40928.52701388889</v>
      </c>
      <c r="B492" s="4" t="s">
        <v>28</v>
      </c>
    </row>
    <row r="493" spans="1:2" ht="11.25">
      <c r="A493" s="3">
        <v>40928.52711805556</v>
      </c>
      <c r="B493" s="4" t="s">
        <v>25</v>
      </c>
    </row>
    <row r="494" spans="1:2" ht="11.25">
      <c r="A494" s="3">
        <v>40928.52717592593</v>
      </c>
      <c r="B494" s="4" t="s">
        <v>25</v>
      </c>
    </row>
    <row r="495" spans="1:2" ht="11.25">
      <c r="A495" s="3">
        <v>40928.52725694444</v>
      </c>
      <c r="B495" s="4" t="s">
        <v>14</v>
      </c>
    </row>
    <row r="496" spans="1:2" ht="11.25">
      <c r="A496" s="3">
        <v>40928.52731481481</v>
      </c>
      <c r="B496" s="4" t="s">
        <v>15</v>
      </c>
    </row>
    <row r="497" spans="1:2" ht="11.25">
      <c r="A497" s="3">
        <v>40928.527407407404</v>
      </c>
      <c r="B497" s="4" t="s">
        <v>26</v>
      </c>
    </row>
    <row r="498" spans="1:2" ht="11.25">
      <c r="A498" s="3">
        <v>40928.52746527778</v>
      </c>
      <c r="B498" s="4" t="s">
        <v>17</v>
      </c>
    </row>
    <row r="499" spans="1:2" ht="11.25">
      <c r="A499" s="3">
        <v>40934.55782407407</v>
      </c>
      <c r="B499" s="4" t="s">
        <v>9</v>
      </c>
    </row>
    <row r="500" spans="1:2" ht="11.25">
      <c r="A500" s="3">
        <v>40934.55795138889</v>
      </c>
      <c r="B500" s="4" t="s">
        <v>10</v>
      </c>
    </row>
    <row r="501" spans="1:2" ht="11.25">
      <c r="A501" s="3">
        <v>40934.55806712963</v>
      </c>
      <c r="B501" s="4" t="s">
        <v>24</v>
      </c>
    </row>
    <row r="502" spans="1:2" ht="11.25">
      <c r="A502" s="3">
        <v>40934.558275462965</v>
      </c>
      <c r="B502" s="4" t="s">
        <v>11</v>
      </c>
    </row>
    <row r="503" spans="1:2" ht="11.25">
      <c r="A503" s="3">
        <v>40934.55844907407</v>
      </c>
      <c r="B503" s="4" t="s">
        <v>12</v>
      </c>
    </row>
    <row r="504" spans="1:2" ht="11.25">
      <c r="A504" s="3">
        <v>40934.55851851852</v>
      </c>
      <c r="B504" s="4" t="s">
        <v>12</v>
      </c>
    </row>
    <row r="505" spans="1:2" ht="11.25">
      <c r="A505" s="3">
        <v>40934.558599537035</v>
      </c>
      <c r="B505" s="4" t="s">
        <v>13</v>
      </c>
    </row>
    <row r="506" spans="1:2" ht="11.25">
      <c r="A506" s="3">
        <v>40934.558703703704</v>
      </c>
      <c r="B506" s="4" t="s">
        <v>25</v>
      </c>
    </row>
    <row r="507" spans="1:2" ht="11.25">
      <c r="A507" s="3">
        <v>40934.55877314815</v>
      </c>
      <c r="B507" s="4" t="s">
        <v>14</v>
      </c>
    </row>
    <row r="508" spans="1:2" ht="11.25">
      <c r="A508" s="3">
        <v>40934.55887731481</v>
      </c>
      <c r="B508" s="4" t="s">
        <v>16</v>
      </c>
    </row>
    <row r="509" spans="1:2" ht="11.25">
      <c r="A509" s="3">
        <v>40934.55898148148</v>
      </c>
      <c r="B509" s="4" t="s">
        <v>20</v>
      </c>
    </row>
    <row r="510" spans="1:2" ht="11.25">
      <c r="A510" s="3">
        <v>40934.55907407407</v>
      </c>
      <c r="B510" s="4" t="s">
        <v>21</v>
      </c>
    </row>
    <row r="511" spans="1:2" ht="11.25">
      <c r="A511" s="3">
        <v>40934.55918981481</v>
      </c>
      <c r="B511" s="4" t="s">
        <v>27</v>
      </c>
    </row>
    <row r="512" spans="1:2" ht="11.25">
      <c r="A512" s="3">
        <v>40934.559270833335</v>
      </c>
      <c r="B512" s="4" t="s">
        <v>23</v>
      </c>
    </row>
    <row r="513" spans="1:2" ht="11.25">
      <c r="A513" s="3">
        <v>40940.62048611111</v>
      </c>
      <c r="B513" s="4" t="s">
        <v>9</v>
      </c>
    </row>
    <row r="514" spans="1:2" ht="11.25">
      <c r="A514" s="3">
        <v>40940.62096064815</v>
      </c>
      <c r="B514" s="4" t="s">
        <v>10</v>
      </c>
    </row>
    <row r="515" spans="1:2" ht="11.25">
      <c r="A515" s="3">
        <v>40940.621041666665</v>
      </c>
      <c r="B515" s="4" t="s">
        <v>24</v>
      </c>
    </row>
    <row r="516" spans="1:2" ht="11.25">
      <c r="A516" s="3">
        <v>40940.62111111111</v>
      </c>
      <c r="B516" s="4" t="s">
        <v>11</v>
      </c>
    </row>
    <row r="517" spans="1:2" ht="11.25">
      <c r="A517" s="3">
        <v>40940.62113425926</v>
      </c>
      <c r="B517" s="4" t="s">
        <v>11</v>
      </c>
    </row>
    <row r="518" spans="1:2" ht="11.25">
      <c r="A518" s="3">
        <v>40940.62118055556</v>
      </c>
      <c r="B518" s="4" t="s">
        <v>11</v>
      </c>
    </row>
    <row r="519" spans="1:2" ht="11.25">
      <c r="A519" s="3">
        <v>40940.62127314815</v>
      </c>
      <c r="B519" s="4" t="s">
        <v>28</v>
      </c>
    </row>
    <row r="520" spans="1:2" ht="11.25">
      <c r="A520" s="3">
        <v>40940.621516203704</v>
      </c>
      <c r="B520" s="4" t="s">
        <v>25</v>
      </c>
    </row>
    <row r="521" spans="1:2" ht="11.25">
      <c r="A521" s="3">
        <v>40940.62157407407</v>
      </c>
      <c r="B521" s="4" t="s">
        <v>16</v>
      </c>
    </row>
    <row r="522" spans="1:2" ht="11.25">
      <c r="A522" s="3">
        <v>40940.62165509259</v>
      </c>
      <c r="B522" s="4" t="s">
        <v>19</v>
      </c>
    </row>
    <row r="523" spans="1:2" ht="11.25">
      <c r="A523" s="3">
        <v>40940.62170138889</v>
      </c>
      <c r="B523" s="4" t="s">
        <v>20</v>
      </c>
    </row>
    <row r="524" spans="1:2" ht="11.25">
      <c r="A524" s="3">
        <v>40940.62173611111</v>
      </c>
      <c r="B524" s="4" t="s">
        <v>20</v>
      </c>
    </row>
    <row r="525" spans="1:2" ht="11.25">
      <c r="A525" s="3">
        <v>40940.62181712963</v>
      </c>
      <c r="B525" s="4" t="s">
        <v>22</v>
      </c>
    </row>
    <row r="526" spans="1:2" ht="11.25">
      <c r="A526" s="3">
        <v>40947.47818287037</v>
      </c>
      <c r="B526" s="4" t="s">
        <v>9</v>
      </c>
    </row>
    <row r="527" spans="1:2" ht="11.25">
      <c r="A527" s="3">
        <v>40947.47855324074</v>
      </c>
      <c r="B527" s="4" t="s">
        <v>10</v>
      </c>
    </row>
    <row r="528" spans="1:2" ht="11.25">
      <c r="A528" s="3">
        <v>40947.47865740741</v>
      </c>
      <c r="B528" s="4" t="s">
        <v>10</v>
      </c>
    </row>
    <row r="529" spans="1:2" ht="11.25">
      <c r="A529" s="3">
        <v>40947.47871527778</v>
      </c>
      <c r="B529" s="4" t="s">
        <v>10</v>
      </c>
    </row>
    <row r="530" spans="1:2" ht="11.25">
      <c r="A530" s="3">
        <v>40947.47881944444</v>
      </c>
      <c r="B530" s="4" t="s">
        <v>24</v>
      </c>
    </row>
    <row r="531" spans="1:2" ht="11.25">
      <c r="A531" s="3">
        <v>40947.478900462964</v>
      </c>
      <c r="B531" s="4" t="s">
        <v>11</v>
      </c>
    </row>
    <row r="532" spans="1:2" ht="11.25">
      <c r="A532" s="3">
        <v>40947.47903935185</v>
      </c>
      <c r="B532" s="4" t="s">
        <v>12</v>
      </c>
    </row>
    <row r="533" spans="1:2" ht="11.25">
      <c r="A533" s="3">
        <v>40947.47912037037</v>
      </c>
      <c r="B533" s="4" t="s">
        <v>17</v>
      </c>
    </row>
    <row r="534" spans="1:2" ht="11.25">
      <c r="A534" s="3">
        <v>40947.47925925926</v>
      </c>
      <c r="B534" s="4" t="s">
        <v>20</v>
      </c>
    </row>
    <row r="535" spans="1:2" ht="11.25">
      <c r="A535" s="3">
        <v>40947.4793287037</v>
      </c>
      <c r="B535" s="4" t="s">
        <v>21</v>
      </c>
    </row>
    <row r="536" spans="1:2" ht="11.25">
      <c r="A536" s="3">
        <v>40947.47939814815</v>
      </c>
      <c r="B536" s="4" t="s">
        <v>27</v>
      </c>
    </row>
    <row r="537" spans="1:2" ht="11.25">
      <c r="A537" s="3">
        <v>40955.55260416667</v>
      </c>
      <c r="B537" s="4" t="s">
        <v>9</v>
      </c>
    </row>
    <row r="538" spans="1:2" ht="11.25">
      <c r="A538" s="3">
        <v>40955.55280092593</v>
      </c>
      <c r="B538" s="4" t="s">
        <v>10</v>
      </c>
    </row>
    <row r="539" spans="1:2" ht="11.25">
      <c r="A539" s="3">
        <v>40955.55299768518</v>
      </c>
      <c r="B539" s="4" t="s">
        <v>14</v>
      </c>
    </row>
    <row r="540" spans="1:2" ht="11.25">
      <c r="A540" s="3">
        <v>40955.55311342593</v>
      </c>
      <c r="B540" s="4" t="s">
        <v>14</v>
      </c>
    </row>
    <row r="541" spans="1:2" ht="11.25">
      <c r="A541" s="3">
        <v>40955.5531712963</v>
      </c>
      <c r="B541" s="4" t="s">
        <v>15</v>
      </c>
    </row>
    <row r="542" spans="1:2" ht="11.25">
      <c r="A542" s="3">
        <v>40955.55322916667</v>
      </c>
      <c r="B542" s="4" t="s">
        <v>26</v>
      </c>
    </row>
    <row r="543" spans="1:2" ht="11.25">
      <c r="A543" s="3">
        <v>40955.55328703704</v>
      </c>
      <c r="B543" s="4" t="s">
        <v>26</v>
      </c>
    </row>
    <row r="544" spans="1:2" ht="11.25">
      <c r="A544" s="3">
        <v>40955.55332175926</v>
      </c>
      <c r="B544" s="4" t="s">
        <v>26</v>
      </c>
    </row>
    <row r="545" spans="1:2" ht="11.25">
      <c r="A545" s="3">
        <v>40955.55336805555</v>
      </c>
      <c r="B545" s="4" t="s">
        <v>17</v>
      </c>
    </row>
    <row r="546" spans="1:2" ht="11.25">
      <c r="A546" s="3">
        <v>40955.553402777776</v>
      </c>
      <c r="B546" s="4" t="s">
        <v>17</v>
      </c>
    </row>
    <row r="547" spans="1:2" ht="11.25">
      <c r="A547" s="3">
        <v>40955.55347222222</v>
      </c>
      <c r="B547" s="4" t="s">
        <v>20</v>
      </c>
    </row>
    <row r="548" spans="1:2" ht="11.25">
      <c r="A548" s="3">
        <v>40955.553506944445</v>
      </c>
      <c r="B548" s="4" t="s">
        <v>21</v>
      </c>
    </row>
    <row r="549" spans="1:2" ht="11.25">
      <c r="A549" s="3">
        <v>40955.55355324074</v>
      </c>
      <c r="B549" s="4" t="s">
        <v>23</v>
      </c>
    </row>
    <row r="550" spans="1:2" ht="11.25">
      <c r="A550" s="3">
        <v>40961.47666666667</v>
      </c>
      <c r="B550" s="4" t="s">
        <v>9</v>
      </c>
    </row>
    <row r="551" spans="1:2" ht="11.25">
      <c r="A551" s="3">
        <v>40961.47686342592</v>
      </c>
      <c r="B551" s="4" t="s">
        <v>24</v>
      </c>
    </row>
    <row r="552" spans="1:2" ht="11.25">
      <c r="A552" s="3">
        <v>40961.477013888885</v>
      </c>
      <c r="B552" s="4" t="s">
        <v>11</v>
      </c>
    </row>
    <row r="553" spans="1:2" ht="11.25">
      <c r="A553" s="3">
        <v>40961.477118055554</v>
      </c>
      <c r="B553" s="4" t="s">
        <v>25</v>
      </c>
    </row>
    <row r="554" spans="1:2" ht="11.25">
      <c r="A554" s="3">
        <v>40961.4771875</v>
      </c>
      <c r="B554" s="4" t="s">
        <v>17</v>
      </c>
    </row>
    <row r="555" spans="1:2" ht="11.25">
      <c r="A555" s="3">
        <v>40961.477268518516</v>
      </c>
      <c r="B555" s="4" t="s">
        <v>22</v>
      </c>
    </row>
    <row r="556" spans="1:2" ht="11.25">
      <c r="A556" s="3">
        <v>40968.47576388889</v>
      </c>
      <c r="B556" s="4" t="s">
        <v>11</v>
      </c>
    </row>
    <row r="557" spans="1:2" ht="11.25">
      <c r="A557" s="3">
        <v>40968.475949074076</v>
      </c>
      <c r="B557" s="4" t="s">
        <v>12</v>
      </c>
    </row>
    <row r="558" spans="1:2" ht="11.25">
      <c r="A558" s="3">
        <v>40968.47603009259</v>
      </c>
      <c r="B558" s="4" t="s">
        <v>12</v>
      </c>
    </row>
    <row r="559" spans="1:2" ht="11.25">
      <c r="A559" s="3">
        <v>40968.476111111115</v>
      </c>
      <c r="B559" s="4" t="s">
        <v>13</v>
      </c>
    </row>
    <row r="560" spans="1:2" ht="11.25">
      <c r="A560" s="3">
        <v>40968.47619212963</v>
      </c>
      <c r="B560" s="4" t="s">
        <v>28</v>
      </c>
    </row>
    <row r="561" spans="1:2" ht="11.25">
      <c r="A561" s="3">
        <v>40968.47625</v>
      </c>
      <c r="B561" s="4" t="s">
        <v>28</v>
      </c>
    </row>
    <row r="562" spans="1:2" ht="11.25">
      <c r="A562" s="3">
        <v>40968.476331018515</v>
      </c>
      <c r="B562" s="4" t="s">
        <v>28</v>
      </c>
    </row>
    <row r="563" spans="1:2" ht="11.25">
      <c r="A563" s="3">
        <v>40968.47640046296</v>
      </c>
      <c r="B563" s="4" t="s">
        <v>28</v>
      </c>
    </row>
    <row r="564" spans="1:2" ht="11.25">
      <c r="A564" s="3">
        <v>40968.4765162037</v>
      </c>
      <c r="B564" s="4" t="s">
        <v>15</v>
      </c>
    </row>
    <row r="565" spans="1:2" ht="11.25">
      <c r="A565" s="3">
        <v>40968.4766087963</v>
      </c>
      <c r="B565" s="4" t="s">
        <v>26</v>
      </c>
    </row>
    <row r="566" spans="1:2" ht="11.25">
      <c r="A566" s="3">
        <v>40968.47667824074</v>
      </c>
      <c r="B566" s="4" t="s">
        <v>18</v>
      </c>
    </row>
    <row r="567" spans="1:2" ht="11.25">
      <c r="A567" s="3">
        <v>40968.476747685185</v>
      </c>
      <c r="B567" s="4" t="s">
        <v>18</v>
      </c>
    </row>
    <row r="568" spans="1:2" ht="11.25">
      <c r="A568" s="3">
        <v>40968.476805555554</v>
      </c>
      <c r="B568" s="4" t="s">
        <v>18</v>
      </c>
    </row>
    <row r="569" spans="1:2" ht="11.25">
      <c r="A569" s="3">
        <v>40968.47690972222</v>
      </c>
      <c r="B569" s="4" t="s">
        <v>23</v>
      </c>
    </row>
    <row r="570" spans="1:2" ht="11.25">
      <c r="A570" s="3"/>
      <c r="B570" s="4"/>
    </row>
    <row r="571" spans="1:2" ht="11.25">
      <c r="A571" s="3"/>
      <c r="B571" s="4"/>
    </row>
    <row r="572" spans="1:2" ht="11.25">
      <c r="A572" s="3"/>
      <c r="B572" s="4"/>
    </row>
    <row r="573" spans="1:2" ht="11.25">
      <c r="A573" s="3"/>
      <c r="B573" s="4"/>
    </row>
    <row r="574" spans="1:2" ht="11.25">
      <c r="A574" s="3"/>
      <c r="B574" s="4"/>
    </row>
    <row r="575" spans="1:2" ht="11.25">
      <c r="A575" s="3"/>
      <c r="B575" s="4"/>
    </row>
    <row r="576" spans="1:2" ht="11.25">
      <c r="A576" s="3"/>
      <c r="B576" s="4"/>
    </row>
    <row r="577" spans="1:2" ht="11.25">
      <c r="A577" s="3"/>
      <c r="B577" s="4"/>
    </row>
    <row r="578" spans="1:2" ht="11.25">
      <c r="A578" s="3"/>
      <c r="B578" s="4"/>
    </row>
    <row r="579" spans="1:2" ht="11.25">
      <c r="A579" s="3"/>
      <c r="B579" s="4"/>
    </row>
    <row r="580" spans="1:2" ht="11.25">
      <c r="A580" s="3"/>
      <c r="B580" s="4"/>
    </row>
    <row r="581" spans="1:2" ht="11.25">
      <c r="A581" s="3"/>
      <c r="B581" s="4"/>
    </row>
    <row r="582" spans="1:2" ht="11.25">
      <c r="A582" s="3"/>
      <c r="B582" s="4"/>
    </row>
    <row r="583" spans="1:2" ht="11.25">
      <c r="A583" s="3"/>
      <c r="B583" s="4"/>
    </row>
    <row r="584" spans="1:2" ht="11.25">
      <c r="A584" s="3"/>
      <c r="B584" s="4"/>
    </row>
    <row r="585" spans="1:2" ht="11.25">
      <c r="A585" s="3"/>
      <c r="B585" s="4"/>
    </row>
    <row r="586" spans="1:2" ht="11.25">
      <c r="A586" s="3"/>
      <c r="B586" s="4"/>
    </row>
    <row r="587" spans="1:2" ht="11.25">
      <c r="A587" s="3"/>
      <c r="B587" s="4"/>
    </row>
    <row r="588" spans="1:2" ht="11.25">
      <c r="A588" s="3"/>
      <c r="B588" s="4"/>
    </row>
    <row r="589" spans="1:2" ht="11.25">
      <c r="A589" s="3"/>
      <c r="B589" s="4"/>
    </row>
    <row r="590" spans="1:2" ht="11.25">
      <c r="A590" s="3"/>
      <c r="B590" s="4"/>
    </row>
    <row r="591" spans="1:2" ht="11.25">
      <c r="A591" s="3"/>
      <c r="B591" s="4"/>
    </row>
    <row r="592" spans="1:2" ht="11.25">
      <c r="A592" s="3"/>
      <c r="B592" s="4"/>
    </row>
    <row r="593" spans="1:2" ht="11.25">
      <c r="A593" s="3"/>
      <c r="B593" s="4"/>
    </row>
    <row r="594" spans="1:2" ht="11.25">
      <c r="A594" s="3"/>
      <c r="B594" s="4"/>
    </row>
    <row r="595" spans="1:2" ht="11.25">
      <c r="A595" s="3"/>
      <c r="B595" s="4"/>
    </row>
    <row r="596" spans="1:2" ht="11.25">
      <c r="A596" s="3"/>
      <c r="B596" s="4"/>
    </row>
    <row r="597" spans="1:2" ht="11.25">
      <c r="A597" s="3"/>
      <c r="B597" s="4"/>
    </row>
    <row r="598" spans="1:2" ht="11.25">
      <c r="A598" s="3"/>
      <c r="B598" s="4"/>
    </row>
    <row r="599" spans="1:2" ht="11.25">
      <c r="A599" s="3"/>
      <c r="B599" s="4"/>
    </row>
    <row r="600" spans="1:2" ht="11.25">
      <c r="A600" s="3"/>
      <c r="B600" s="4"/>
    </row>
    <row r="601" spans="1:2" ht="11.25">
      <c r="A601" s="3"/>
      <c r="B601" s="4"/>
    </row>
    <row r="602" spans="1:2" ht="11.25">
      <c r="A602" s="3"/>
      <c r="B602" s="4"/>
    </row>
    <row r="603" spans="1:2" ht="11.25">
      <c r="A603" s="3"/>
      <c r="B603" s="4"/>
    </row>
    <row r="604" spans="1:2" ht="11.25">
      <c r="A604" s="3"/>
      <c r="B604" s="4"/>
    </row>
    <row r="605" spans="1:2" ht="11.25">
      <c r="A605" s="3"/>
      <c r="B605" s="4"/>
    </row>
    <row r="606" spans="1:2" ht="11.25">
      <c r="A606" s="3"/>
      <c r="B606" s="4"/>
    </row>
    <row r="607" spans="1:2" ht="11.25">
      <c r="A607" s="3"/>
      <c r="B607" s="4"/>
    </row>
    <row r="608" spans="1:2" ht="11.25">
      <c r="A608" s="3"/>
      <c r="B608" s="4"/>
    </row>
    <row r="609" spans="1:2" ht="11.25">
      <c r="A609" s="3"/>
      <c r="B609" s="4"/>
    </row>
    <row r="610" spans="1:2" ht="11.25">
      <c r="A610" s="3"/>
      <c r="B610" s="4"/>
    </row>
    <row r="611" spans="1:2" ht="11.25">
      <c r="A611" s="3"/>
      <c r="B611" s="4"/>
    </row>
    <row r="612" spans="1:2" ht="11.25">
      <c r="A612" s="3"/>
      <c r="B612" s="4"/>
    </row>
    <row r="613" spans="1:2" ht="11.25">
      <c r="A613" s="3"/>
      <c r="B613" s="4"/>
    </row>
    <row r="614" spans="1:2" ht="11.25">
      <c r="A614" s="3"/>
      <c r="B614" s="4"/>
    </row>
    <row r="615" spans="1:2" ht="11.25">
      <c r="A615" s="3"/>
      <c r="B615" s="4"/>
    </row>
    <row r="616" spans="1:2" ht="11.25">
      <c r="A616" s="3"/>
      <c r="B616" s="4"/>
    </row>
    <row r="617" spans="1:2" ht="11.25">
      <c r="A617" s="3"/>
      <c r="B617" s="4"/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5"/>
  <dimension ref="A1:B14"/>
  <sheetViews>
    <sheetView zoomScalePageLayoutView="0" workbookViewId="0" topLeftCell="A1">
      <selection activeCell="A1" sqref="A1:B10000"/>
    </sheetView>
  </sheetViews>
  <sheetFormatPr defaultColWidth="12" defaultRowHeight="11.25"/>
  <cols>
    <col min="1" max="1" width="18.16015625" style="5" customWidth="1"/>
    <col min="2" max="2" width="14.33203125" style="6" customWidth="1"/>
    <col min="3" max="16384" width="12" style="6" customWidth="1"/>
  </cols>
  <sheetData>
    <row r="1" spans="1:2" ht="12">
      <c r="A1" s="5" t="s">
        <v>29</v>
      </c>
      <c r="B1" s="6" t="s">
        <v>15</v>
      </c>
    </row>
    <row r="2" spans="1:2" ht="12">
      <c r="A2" s="5" t="s">
        <v>29</v>
      </c>
      <c r="B2" s="6" t="s">
        <v>26</v>
      </c>
    </row>
    <row r="3" spans="1:2" ht="12">
      <c r="A3" s="5" t="s">
        <v>29</v>
      </c>
      <c r="B3" s="6" t="s">
        <v>18</v>
      </c>
    </row>
    <row r="4" spans="1:2" ht="12">
      <c r="A4" s="5" t="s">
        <v>29</v>
      </c>
      <c r="B4" s="6" t="s">
        <v>18</v>
      </c>
    </row>
    <row r="5" spans="1:2" ht="12">
      <c r="A5" s="5" t="s">
        <v>29</v>
      </c>
      <c r="B5" s="6" t="s">
        <v>18</v>
      </c>
    </row>
    <row r="6" spans="1:2" ht="12">
      <c r="A6" s="5" t="s">
        <v>29</v>
      </c>
      <c r="B6" s="6" t="s">
        <v>11</v>
      </c>
    </row>
    <row r="7" spans="1:2" ht="12">
      <c r="A7" s="5" t="s">
        <v>29</v>
      </c>
      <c r="B7" s="6" t="s">
        <v>12</v>
      </c>
    </row>
    <row r="8" spans="1:2" ht="12">
      <c r="A8" s="5" t="s">
        <v>29</v>
      </c>
      <c r="B8" s="6" t="s">
        <v>12</v>
      </c>
    </row>
    <row r="9" spans="1:2" ht="12">
      <c r="A9" s="5" t="s">
        <v>29</v>
      </c>
      <c r="B9" s="6" t="s">
        <v>13</v>
      </c>
    </row>
    <row r="10" spans="1:2" ht="12">
      <c r="A10" s="5" t="s">
        <v>29</v>
      </c>
      <c r="B10" s="6" t="s">
        <v>28</v>
      </c>
    </row>
    <row r="11" spans="1:2" ht="12">
      <c r="A11" s="5" t="s">
        <v>29</v>
      </c>
      <c r="B11" s="6" t="s">
        <v>28</v>
      </c>
    </row>
    <row r="12" spans="1:2" ht="12">
      <c r="A12" s="5" t="s">
        <v>29</v>
      </c>
      <c r="B12" s="6" t="s">
        <v>28</v>
      </c>
    </row>
    <row r="13" spans="1:2" ht="12">
      <c r="A13" s="5" t="s">
        <v>29</v>
      </c>
      <c r="B13" s="6" t="s">
        <v>28</v>
      </c>
    </row>
    <row r="14" spans="1:2" ht="12">
      <c r="A14" s="5" t="s">
        <v>29</v>
      </c>
      <c r="B14" s="6" t="s">
        <v>23</v>
      </c>
    </row>
  </sheetData>
  <sheetProtection/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I60"/>
  <sheetViews>
    <sheetView zoomScalePageLayoutView="0" workbookViewId="0" topLeftCell="A1">
      <selection activeCell="I1" sqref="I1"/>
    </sheetView>
  </sheetViews>
  <sheetFormatPr defaultColWidth="12" defaultRowHeight="11.25"/>
  <cols>
    <col min="1" max="1" width="5.66015625" style="0" customWidth="1"/>
    <col min="2" max="2" width="10" style="20" customWidth="1"/>
    <col min="4" max="4" width="10" style="0" customWidth="1"/>
    <col min="5" max="5" width="5.83203125" style="0" customWidth="1"/>
    <col min="6" max="6" width="6.66015625" style="0" customWidth="1"/>
  </cols>
  <sheetData>
    <row r="1" spans="1:9" ht="12.75">
      <c r="A1" t="s">
        <v>30</v>
      </c>
      <c r="B1" s="20">
        <v>1</v>
      </c>
      <c r="D1" s="16">
        <f>SUM(B1:B92)</f>
        <v>14</v>
      </c>
      <c r="F1" t="s">
        <v>37</v>
      </c>
      <c r="G1">
        <v>78</v>
      </c>
      <c r="I1" s="16">
        <f>SUM(G1:G92)</f>
        <v>568</v>
      </c>
    </row>
    <row r="2" spans="1:7" ht="11.25">
      <c r="A2" s="1" t="s">
        <v>31</v>
      </c>
      <c r="B2" s="20">
        <v>1</v>
      </c>
      <c r="F2" t="s">
        <v>38</v>
      </c>
      <c r="G2">
        <v>174</v>
      </c>
    </row>
    <row r="3" spans="1:7" ht="11.25">
      <c r="A3" s="1" t="s">
        <v>32</v>
      </c>
      <c r="B3" s="20">
        <v>3</v>
      </c>
      <c r="F3" t="s">
        <v>39</v>
      </c>
      <c r="G3">
        <v>64</v>
      </c>
    </row>
    <row r="4" spans="1:7" ht="11.25">
      <c r="A4" s="1" t="s">
        <v>33</v>
      </c>
      <c r="B4" s="20">
        <v>1</v>
      </c>
      <c r="F4" t="s">
        <v>40</v>
      </c>
      <c r="G4">
        <v>100</v>
      </c>
    </row>
    <row r="5" spans="1:7" ht="11.25">
      <c r="A5" s="1" t="s">
        <v>34</v>
      </c>
      <c r="B5" s="20">
        <v>2</v>
      </c>
      <c r="F5" t="s">
        <v>41</v>
      </c>
      <c r="G5">
        <v>47</v>
      </c>
    </row>
    <row r="6" spans="1:7" ht="11.25">
      <c r="A6" s="1" t="s">
        <v>6</v>
      </c>
      <c r="B6" s="20">
        <v>1</v>
      </c>
      <c r="F6" t="s">
        <v>42</v>
      </c>
      <c r="G6">
        <v>48</v>
      </c>
    </row>
    <row r="7" spans="1:7" ht="11.25">
      <c r="A7" s="1" t="s">
        <v>35</v>
      </c>
      <c r="B7" s="20">
        <v>4</v>
      </c>
      <c r="F7" t="s">
        <v>43</v>
      </c>
      <c r="G7">
        <v>57</v>
      </c>
    </row>
    <row r="8" spans="1:2" ht="11.25">
      <c r="A8" s="1" t="s">
        <v>36</v>
      </c>
      <c r="B8" s="20">
        <v>1</v>
      </c>
    </row>
    <row r="9" ht="11.25">
      <c r="A9" s="1"/>
    </row>
    <row r="10" ht="11.25">
      <c r="A10" s="1"/>
    </row>
    <row r="11" ht="11.25">
      <c r="A11" s="1"/>
    </row>
    <row r="12" ht="11.25">
      <c r="A12" s="1"/>
    </row>
    <row r="13" ht="11.25">
      <c r="A13" s="1"/>
    </row>
    <row r="14" ht="11.25">
      <c r="A14" s="1"/>
    </row>
    <row r="15" ht="11.25">
      <c r="A15" s="1"/>
    </row>
    <row r="16" ht="11.25">
      <c r="A16" s="1"/>
    </row>
    <row r="17" ht="11.25">
      <c r="A17" s="1"/>
    </row>
    <row r="18" ht="11.25">
      <c r="A18" s="1"/>
    </row>
    <row r="19" ht="11.25">
      <c r="A19" s="1"/>
    </row>
    <row r="20" ht="11.25">
      <c r="A20" s="1"/>
    </row>
    <row r="21" ht="11.25">
      <c r="A21" s="1"/>
    </row>
    <row r="22" ht="11.25">
      <c r="A22" s="1"/>
    </row>
    <row r="23" ht="11.25">
      <c r="A23" s="1"/>
    </row>
    <row r="24" ht="11.25">
      <c r="A24" s="1"/>
    </row>
    <row r="25" ht="11.25">
      <c r="A25" s="1"/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ht="11.25">
      <c r="A52" s="1"/>
    </row>
    <row r="53" ht="11.25">
      <c r="A53" s="1"/>
    </row>
    <row r="54" ht="11.25">
      <c r="A54" s="1"/>
    </row>
    <row r="55" ht="11.25">
      <c r="A55" s="1"/>
    </row>
    <row r="56" ht="11.25">
      <c r="A56" s="1"/>
    </row>
    <row r="57" ht="11.25">
      <c r="A57" s="1"/>
    </row>
    <row r="58" ht="11.25">
      <c r="A58" s="1"/>
    </row>
    <row r="59" ht="11.25">
      <c r="A59" s="1"/>
    </row>
    <row r="60" ht="11.25">
      <c r="A60" s="1"/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B1:R43"/>
  <sheetViews>
    <sheetView tabSelected="1" zoomScalePageLayoutView="0" workbookViewId="0" topLeftCell="A1">
      <selection activeCell="A1" sqref="A1"/>
    </sheetView>
  </sheetViews>
  <sheetFormatPr defaultColWidth="0" defaultRowHeight="13.5" customHeight="1" zeroHeight="1"/>
  <cols>
    <col min="1" max="1" width="3.83203125" style="7" customWidth="1"/>
    <col min="2" max="11" width="12" style="7" customWidth="1"/>
    <col min="12" max="12" width="14.66015625" style="7" bestFit="1" customWidth="1"/>
    <col min="13" max="13" width="12" style="7" customWidth="1"/>
    <col min="14" max="14" width="21.33203125" style="7" bestFit="1" customWidth="1"/>
    <col min="15" max="15" width="4.83203125" style="7" customWidth="1"/>
    <col min="16" max="16384" width="0" style="7" hidden="1" customWidth="1"/>
  </cols>
  <sheetData>
    <row r="1" spans="6:10" ht="13.5" customHeight="1">
      <c r="F1" s="8"/>
      <c r="G1" s="9"/>
      <c r="H1" s="9"/>
      <c r="I1" s="9"/>
      <c r="J1" s="9"/>
    </row>
    <row r="2" spans="6:10" ht="13.5" customHeight="1">
      <c r="F2" s="8"/>
      <c r="G2" s="10"/>
      <c r="H2" s="10"/>
      <c r="I2" s="9"/>
      <c r="J2" s="9"/>
    </row>
    <row r="3" spans="6:10" ht="13.5" customHeight="1" thickBot="1">
      <c r="F3" s="8"/>
      <c r="G3" s="8"/>
      <c r="H3" s="8"/>
      <c r="I3" s="8"/>
      <c r="J3" s="8"/>
    </row>
    <row r="4" spans="6:10" ht="13.5" customHeight="1">
      <c r="F4" s="8"/>
      <c r="G4" s="23" t="s">
        <v>44</v>
      </c>
      <c r="H4" s="24"/>
      <c r="I4" s="25"/>
      <c r="J4" s="8"/>
    </row>
    <row r="5" spans="7:9" ht="13.5" customHeight="1">
      <c r="G5" s="26"/>
      <c r="H5" s="27"/>
      <c r="I5" s="28"/>
    </row>
    <row r="6" spans="7:9" ht="13.5" customHeight="1" thickBot="1">
      <c r="G6" s="29"/>
      <c r="H6" s="30"/>
      <c r="I6" s="31"/>
    </row>
    <row r="7" ht="13.5" customHeight="1" thickBot="1"/>
    <row r="8" spans="2:13" s="14" customFormat="1" ht="13.5" customHeight="1" thickBot="1">
      <c r="B8" s="11" t="s">
        <v>1</v>
      </c>
      <c r="C8" s="19">
        <v>40968</v>
      </c>
      <c r="D8" s="12"/>
      <c r="E8" s="11" t="s">
        <v>2</v>
      </c>
      <c r="F8" s="19">
        <v>40968</v>
      </c>
      <c r="G8" s="12"/>
      <c r="H8" s="11" t="s">
        <v>0</v>
      </c>
      <c r="I8" s="17"/>
      <c r="J8" s="18"/>
      <c r="K8" s="11" t="s">
        <v>3</v>
      </c>
      <c r="L8" s="13">
        <v>2012</v>
      </c>
      <c r="M8" s="12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2:14" ht="13.5" customHeight="1">
      <c r="B39" s="34" t="s">
        <v>7</v>
      </c>
      <c r="C39" s="34"/>
      <c r="D39" s="34"/>
      <c r="E39" s="34"/>
      <c r="F39" s="34"/>
      <c r="G39" s="35">
        <f>G41/1.5</f>
        <v>14</v>
      </c>
      <c r="H39" s="36" t="s">
        <v>8</v>
      </c>
      <c r="I39" s="36"/>
      <c r="J39" s="36"/>
      <c r="K39" s="36"/>
      <c r="L39" s="36"/>
      <c r="M39" s="36"/>
      <c r="N39" s="37">
        <f>G41*1000</f>
        <v>21000</v>
      </c>
    </row>
    <row r="40" spans="2:14" ht="13.5" customHeight="1">
      <c r="B40" s="34"/>
      <c r="C40" s="34"/>
      <c r="D40" s="34"/>
      <c r="E40" s="34"/>
      <c r="F40" s="34"/>
      <c r="G40" s="35"/>
      <c r="H40" s="36"/>
      <c r="I40" s="36"/>
      <c r="J40" s="36"/>
      <c r="K40" s="36"/>
      <c r="L40" s="36"/>
      <c r="M40" s="36"/>
      <c r="N40" s="37"/>
    </row>
    <row r="41" spans="2:14" ht="13.5" customHeight="1">
      <c r="B41" s="32" t="s">
        <v>4</v>
      </c>
      <c r="C41" s="32"/>
      <c r="D41" s="32"/>
      <c r="E41" s="32"/>
      <c r="F41" s="32"/>
      <c r="G41" s="33">
        <f>+DATOS3!D1*1.5</f>
        <v>21</v>
      </c>
      <c r="H41" s="22" t="s">
        <v>5</v>
      </c>
      <c r="I41" s="22"/>
      <c r="J41" s="22"/>
      <c r="K41" s="22"/>
      <c r="L41" s="22"/>
      <c r="M41" s="22"/>
      <c r="N41" s="21">
        <f>+G41*1.31</f>
        <v>27.51</v>
      </c>
    </row>
    <row r="42" spans="2:18" ht="13.5" customHeight="1">
      <c r="B42" s="32"/>
      <c r="C42" s="32"/>
      <c r="D42" s="32"/>
      <c r="E42" s="32"/>
      <c r="F42" s="32"/>
      <c r="G42" s="33"/>
      <c r="H42" s="22"/>
      <c r="I42" s="22"/>
      <c r="J42" s="22"/>
      <c r="K42" s="22"/>
      <c r="L42" s="22"/>
      <c r="M42" s="22"/>
      <c r="N42" s="21"/>
      <c r="O42" s="15"/>
      <c r="P42" s="15"/>
      <c r="Q42" s="15"/>
      <c r="R42" s="15"/>
    </row>
    <row r="43" spans="14:18" ht="13.5" customHeight="1">
      <c r="N43" s="15"/>
      <c r="O43" s="15"/>
      <c r="P43" s="15"/>
      <c r="Q43" s="15"/>
      <c r="R43" s="15"/>
    </row>
    <row r="44" ht="13.5" customHeight="1" hidden="1"/>
    <row r="45" ht="13.5" customHeight="1" hidden="1"/>
    <row r="46" ht="13.5" customHeight="1" hidden="1"/>
  </sheetData>
  <sheetProtection/>
  <mergeCells count="9">
    <mergeCell ref="N41:N42"/>
    <mergeCell ref="H41:M42"/>
    <mergeCell ref="G4:I6"/>
    <mergeCell ref="B41:F42"/>
    <mergeCell ref="G41:G42"/>
    <mergeCell ref="B39:F40"/>
    <mergeCell ref="G39:G40"/>
    <mergeCell ref="H39:M40"/>
    <mergeCell ref="N39:N40"/>
  </mergeCells>
  <printOptions horizontalCentered="1" verticalCentered="1"/>
  <pageMargins left="0" right="0" top="0" bottom="0" header="0" footer="0"/>
  <pageSetup horizontalDpi="300" verticalDpi="3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B1:R43"/>
  <sheetViews>
    <sheetView zoomScalePageLayoutView="0" workbookViewId="0" topLeftCell="A1">
      <selection activeCell="J3" sqref="J3"/>
    </sheetView>
  </sheetViews>
  <sheetFormatPr defaultColWidth="0" defaultRowHeight="13.5" customHeight="1" zeroHeight="1"/>
  <cols>
    <col min="1" max="1" width="3.83203125" style="7" customWidth="1"/>
    <col min="2" max="11" width="12" style="7" customWidth="1"/>
    <col min="12" max="12" width="14.66015625" style="7" bestFit="1" customWidth="1"/>
    <col min="13" max="13" width="12" style="7" customWidth="1"/>
    <col min="14" max="14" width="21.33203125" style="7" bestFit="1" customWidth="1"/>
    <col min="15" max="15" width="4.83203125" style="7" customWidth="1"/>
    <col min="16" max="16384" width="0" style="7" hidden="1" customWidth="1"/>
  </cols>
  <sheetData>
    <row r="1" spans="6:10" ht="13.5" customHeight="1">
      <c r="F1" s="8"/>
      <c r="G1" s="9"/>
      <c r="H1" s="9"/>
      <c r="I1" s="9"/>
      <c r="J1" s="9"/>
    </row>
    <row r="2" spans="6:10" ht="13.5" customHeight="1">
      <c r="F2" s="8"/>
      <c r="G2" s="10"/>
      <c r="H2" s="10"/>
      <c r="I2" s="9"/>
      <c r="J2" s="9"/>
    </row>
    <row r="3" spans="6:10" ht="13.5" customHeight="1" thickBot="1">
      <c r="F3" s="8"/>
      <c r="G3" s="8"/>
      <c r="H3" s="8"/>
      <c r="I3" s="8"/>
      <c r="J3" s="8"/>
    </row>
    <row r="4" spans="6:10" ht="13.5" customHeight="1">
      <c r="F4" s="8"/>
      <c r="G4" s="23" t="str">
        <f>+OLIKLAK!G4</f>
        <v>Escola Pau Casals</v>
      </c>
      <c r="H4" s="24"/>
      <c r="I4" s="25"/>
      <c r="J4" s="8"/>
    </row>
    <row r="5" spans="7:9" ht="13.5" customHeight="1">
      <c r="G5" s="26"/>
      <c r="H5" s="27"/>
      <c r="I5" s="28"/>
    </row>
    <row r="6" spans="7:9" ht="13.5" customHeight="1" thickBot="1">
      <c r="G6" s="29"/>
      <c r="H6" s="30"/>
      <c r="I6" s="31"/>
    </row>
    <row r="7" ht="13.5" customHeight="1" thickBot="1"/>
    <row r="8" spans="2:13" s="14" customFormat="1" ht="13.5" customHeight="1" thickBot="1">
      <c r="B8" s="11" t="s">
        <v>1</v>
      </c>
      <c r="C8" s="19">
        <v>39448</v>
      </c>
      <c r="D8" s="12"/>
      <c r="E8" s="11" t="s">
        <v>2</v>
      </c>
      <c r="F8" s="19">
        <v>39813</v>
      </c>
      <c r="G8" s="12"/>
      <c r="H8" s="11"/>
      <c r="I8" s="17"/>
      <c r="J8" s="18"/>
      <c r="K8" s="11" t="s">
        <v>3</v>
      </c>
      <c r="L8" s="13">
        <v>2008</v>
      </c>
      <c r="M8" s="12"/>
    </row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spans="2:14" ht="13.5" customHeight="1">
      <c r="B39" s="40" t="s">
        <v>7</v>
      </c>
      <c r="C39" s="40"/>
      <c r="D39" s="40"/>
      <c r="E39" s="40"/>
      <c r="F39" s="40"/>
      <c r="G39" s="35">
        <f>G41/1.5</f>
        <v>568</v>
      </c>
      <c r="H39" s="41" t="s">
        <v>8</v>
      </c>
      <c r="I39" s="41"/>
      <c r="J39" s="41"/>
      <c r="K39" s="41"/>
      <c r="L39" s="41"/>
      <c r="M39" s="41"/>
      <c r="N39" s="37">
        <f>G41*1000</f>
        <v>852000</v>
      </c>
    </row>
    <row r="40" spans="2:14" ht="13.5" customHeight="1">
      <c r="B40" s="40"/>
      <c r="C40" s="40"/>
      <c r="D40" s="40"/>
      <c r="E40" s="40"/>
      <c r="F40" s="40"/>
      <c r="G40" s="35"/>
      <c r="H40" s="41"/>
      <c r="I40" s="41"/>
      <c r="J40" s="41"/>
      <c r="K40" s="41"/>
      <c r="L40" s="41"/>
      <c r="M40" s="41"/>
      <c r="N40" s="37"/>
    </row>
    <row r="41" spans="2:14" ht="13.5" customHeight="1">
      <c r="B41" s="39" t="s">
        <v>4</v>
      </c>
      <c r="C41" s="39"/>
      <c r="D41" s="39"/>
      <c r="E41" s="39"/>
      <c r="F41" s="39"/>
      <c r="G41" s="33">
        <f>+DATOS3!I1*1.5</f>
        <v>852</v>
      </c>
      <c r="H41" s="38" t="s">
        <v>5</v>
      </c>
      <c r="I41" s="38"/>
      <c r="J41" s="38"/>
      <c r="K41" s="38"/>
      <c r="L41" s="38"/>
      <c r="M41" s="38"/>
      <c r="N41" s="21">
        <f>+G41*1.31</f>
        <v>1116.1200000000001</v>
      </c>
    </row>
    <row r="42" spans="2:18" ht="13.5" customHeight="1">
      <c r="B42" s="39"/>
      <c r="C42" s="39"/>
      <c r="D42" s="39"/>
      <c r="E42" s="39"/>
      <c r="F42" s="39"/>
      <c r="G42" s="33"/>
      <c r="H42" s="38"/>
      <c r="I42" s="38"/>
      <c r="J42" s="38"/>
      <c r="K42" s="38"/>
      <c r="L42" s="38"/>
      <c r="M42" s="38"/>
      <c r="N42" s="21"/>
      <c r="O42" s="15"/>
      <c r="P42" s="15"/>
      <c r="Q42" s="15"/>
      <c r="R42" s="15"/>
    </row>
    <row r="43" spans="14:18" ht="13.5" customHeight="1">
      <c r="N43" s="15"/>
      <c r="O43" s="15"/>
      <c r="P43" s="15"/>
      <c r="Q43" s="15"/>
      <c r="R43" s="15"/>
    </row>
    <row r="44" ht="13.5" customHeight="1" hidden="1"/>
    <row r="45" ht="13.5" customHeight="1" hidden="1"/>
    <row r="46" ht="13.5" customHeight="1" hidden="1"/>
  </sheetData>
  <sheetProtection/>
  <mergeCells count="9">
    <mergeCell ref="N41:N42"/>
    <mergeCell ref="H41:M42"/>
    <mergeCell ref="G4:I6"/>
    <mergeCell ref="B41:F42"/>
    <mergeCell ref="G41:G42"/>
    <mergeCell ref="B39:F40"/>
    <mergeCell ref="G39:G40"/>
    <mergeCell ref="H39:M40"/>
    <mergeCell ref="N39:N40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prueba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dib</cp:lastModifiedBy>
  <cp:lastPrinted>2008-11-06T17:40:36Z</cp:lastPrinted>
  <dcterms:created xsi:type="dcterms:W3CDTF">2008-10-30T10:20:28Z</dcterms:created>
  <dcterms:modified xsi:type="dcterms:W3CDTF">2012-02-29T10:30:49Z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