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9480" windowHeight="8280" activeTab="0"/>
  </bookViews>
  <sheets>
    <sheet name="2012-2013" sheetId="1" r:id="rId1"/>
    <sheet name="Hoja2" sheetId="2" r:id="rId2"/>
    <sheet name="Hoja3" sheetId="3" r:id="rId3"/>
  </sheets>
  <definedNames>
    <definedName name="_xlnm._FilterDatabase" localSheetId="0" hidden="1">'2012-2013'!$A$1:$F$299</definedName>
    <definedName name="_xlnm.Print_Area" localSheetId="0">'2012-2013'!$A:$F</definedName>
    <definedName name="_xlnm.Print_Titles" localSheetId="0">'2012-2013'!$1:$1</definedName>
  </definedNames>
  <calcPr fullCalcOnLoad="1"/>
</workbook>
</file>

<file path=xl/sharedStrings.xml><?xml version="1.0" encoding="utf-8"?>
<sst xmlns="http://schemas.openxmlformats.org/spreadsheetml/2006/main" count="750" uniqueCount="271">
  <si>
    <t>MES</t>
  </si>
  <si>
    <t>DIA</t>
  </si>
  <si>
    <t>CURS</t>
  </si>
  <si>
    <t>SECCIÓ</t>
  </si>
  <si>
    <t>ACTIVITAT</t>
  </si>
  <si>
    <t>ESO</t>
  </si>
  <si>
    <t>1/2</t>
  </si>
  <si>
    <t>4/5</t>
  </si>
  <si>
    <t>1</t>
  </si>
  <si>
    <t>2</t>
  </si>
  <si>
    <t>3</t>
  </si>
  <si>
    <t>3/4</t>
  </si>
  <si>
    <t>4</t>
  </si>
  <si>
    <t>5</t>
  </si>
  <si>
    <t>5/6</t>
  </si>
  <si>
    <t>6</t>
  </si>
  <si>
    <t>Excursió:  “La verema” a Can Julià (St. Esteve Sesrovires- Tot el dia )</t>
  </si>
  <si>
    <t>final 3r trimestre</t>
  </si>
  <si>
    <t>Inici oficial de curs. 9.15h Claustre general inici de curs.</t>
  </si>
  <si>
    <t>3/4/5</t>
  </si>
  <si>
    <t>Inici  de classes</t>
  </si>
  <si>
    <t>3/4/5/6</t>
  </si>
  <si>
    <t>2/3/4</t>
  </si>
  <si>
    <t>Inici de les Vacances de Nadal</t>
  </si>
  <si>
    <t>Festa escolar St. Joan Bosco</t>
  </si>
  <si>
    <t>Inici de les vacances de Setmana Santa</t>
  </si>
  <si>
    <t>Festa local ( La Salut )</t>
  </si>
  <si>
    <t>Festa local ( Festa Major)</t>
  </si>
  <si>
    <t>Dia de la Comunitat Educativa ( activitats al teatre, pati i sopar )</t>
  </si>
  <si>
    <t>Sessió d'avaluació</t>
  </si>
  <si>
    <t>Pujada a la Mola</t>
  </si>
  <si>
    <t>Calçotada</t>
  </si>
  <si>
    <t>TRIQUI</t>
  </si>
  <si>
    <t>LASALA</t>
  </si>
  <si>
    <t>FEAC</t>
  </si>
  <si>
    <t>GRUPS</t>
  </si>
  <si>
    <t>Paella</t>
  </si>
  <si>
    <t>Preavaluació 1r trimestre</t>
  </si>
  <si>
    <t>Sortida: "Homo Faber", al Museu de la Ciència de Terrassa (matí).</t>
  </si>
  <si>
    <t>Sessió avaluació  1r trimestre</t>
  </si>
  <si>
    <t xml:space="preserve">Lliurament d'informes 1r trimestre </t>
  </si>
  <si>
    <t>Excursió: Barri gòtic (tot el dia)</t>
  </si>
  <si>
    <t>Preavaluació 2n trimestre</t>
  </si>
  <si>
    <t>Final 2n trimestre</t>
  </si>
  <si>
    <t>Sessió d’avaluació 2n trimestre</t>
  </si>
  <si>
    <t>Preavaluació 3r trimestre</t>
  </si>
  <si>
    <t>Treball de Síntesi: "El nostre mar", a Cala Giverola (3 dies fora + 2 al centre)</t>
  </si>
  <si>
    <t>Treball de Síntesi: "L'Edat Mitjana", a l'Empordà (3 dies fora + 2 al centre)</t>
  </si>
  <si>
    <t>Excursió: Festa de la Castanyada, a Can Canadell (tot el dia)</t>
  </si>
  <si>
    <t>Lliurament d'informes de característiques personals</t>
  </si>
  <si>
    <t>Taller: "El gran camí de l'aigua" (matí, a l'escola)</t>
  </si>
  <si>
    <t>Excursió: Mas Casablancas, Taradell (tot el dia)</t>
  </si>
  <si>
    <t>Cursa de Sant Jordi (matí)</t>
  </si>
  <si>
    <t>Lliurament de premis dels Jocs Florals (tarda)</t>
  </si>
  <si>
    <t>Sortida: Visita als dipòsits i depuradora d'aigua, Sabadell (matí)</t>
  </si>
  <si>
    <t>Excursió:  Montcau (tot el dia)</t>
  </si>
  <si>
    <t>Sessió d'avaluació 1r trimestre</t>
  </si>
  <si>
    <t>Sortida: Visita als bombers (matí)</t>
  </si>
  <si>
    <t xml:space="preserve">Sortida: Visita als bombers (matí)  </t>
  </si>
  <si>
    <t xml:space="preserve">Cursa de Sant Jordi (matí) </t>
  </si>
  <si>
    <t>Sortida: Visita a l’Ajuntament  (matí)</t>
  </si>
  <si>
    <t>Sortida: Bassa</t>
  </si>
  <si>
    <t>Taller: "L'ús de l'aigua a la llar" (escola)</t>
  </si>
  <si>
    <t>Jornada cultural: Taller (matí) + premis Jocs Florals (tarda)</t>
  </si>
  <si>
    <t>Lliurament d'informes 2n trimestre + Formació famílies</t>
  </si>
  <si>
    <t>Sortida: Bassa -pels que no tenen cap prova extraordinària- (matí)</t>
  </si>
  <si>
    <t>Reunió d'inici de curs  (18h)</t>
  </si>
  <si>
    <t>Taller: "Adolescència i alcohol" (1a sessió)</t>
  </si>
  <si>
    <t>Sortida: MC i TT de Terrassa i Museu Tèxtil</t>
  </si>
  <si>
    <t>Comiat de 4t ESO (18.30h). Eucaristia prèvia per qui vulgui (18h).</t>
  </si>
  <si>
    <t>PRRQ</t>
  </si>
  <si>
    <t>D.S</t>
  </si>
  <si>
    <t>CELEBR</t>
  </si>
  <si>
    <t>Celebració: Nadal</t>
  </si>
  <si>
    <t>Reunió d'inici de curs  (17.20h)</t>
  </si>
  <si>
    <t>Inici 2n Trimestre</t>
  </si>
  <si>
    <t>Excursió  al Zoo de Barcelona.</t>
  </si>
  <si>
    <t>Inici 3r T</t>
  </si>
  <si>
    <t>Taller: "L'ús de l'aigua a la llar" ( escola)</t>
  </si>
  <si>
    <t>INFANTIL</t>
  </si>
  <si>
    <t>PRIMÀRIA</t>
  </si>
  <si>
    <t>ESCOLA</t>
  </si>
  <si>
    <t>Celebració: Maria Auxiliadora</t>
  </si>
  <si>
    <t>Diada de Sant Joan Bosco - Jornada de portes obertes</t>
  </si>
  <si>
    <t>Claustre general</t>
  </si>
  <si>
    <t>Lliurament d'informes d'aprenentatge d'infantil + formació de famílies</t>
  </si>
  <si>
    <t xml:space="preserve">Eucaristia dimecres de cendre </t>
  </si>
  <si>
    <t>Festa de Maria Auxiliadora: Activitats al centre escolar</t>
  </si>
  <si>
    <t>INF+PRIM</t>
  </si>
  <si>
    <t>SETEMBRE</t>
  </si>
  <si>
    <t>OCTUBRE</t>
  </si>
  <si>
    <t>NOVEMBRE</t>
  </si>
  <si>
    <t>DESEMBRE</t>
  </si>
  <si>
    <t>GENER</t>
  </si>
  <si>
    <t>FEBRER</t>
  </si>
  <si>
    <t>MARÇ</t>
  </si>
  <si>
    <t>MAIG</t>
  </si>
  <si>
    <t>JUNY</t>
  </si>
  <si>
    <t>JULIOL</t>
  </si>
  <si>
    <t>SENSE DATAR</t>
  </si>
  <si>
    <t>Taller: "Educació vial" ( escola) ( matí )</t>
  </si>
  <si>
    <t>Taller: " Experiències matemàtiques. Jocs de geometria" ( espai UNNIM ) ( matí )</t>
  </si>
  <si>
    <t>Excursió: Girona medieval  ( tot el dia )</t>
  </si>
  <si>
    <t>lliurament de qualificacions</t>
  </si>
  <si>
    <t>Comunicart</t>
  </si>
  <si>
    <t>És Nadal</t>
  </si>
  <si>
    <t>Sortida a la neu</t>
  </si>
  <si>
    <t>Sortida: Visita guiada de l'exposició "Història de la matèria", Cosmocaixa i taller electricitat</t>
  </si>
  <si>
    <t>Viatge de Final de Curs 4t ESO  (5 dies) Regne Unit</t>
  </si>
  <si>
    <t>Festa els esplais</t>
  </si>
  <si>
    <t>Geologia del riu Ripoll</t>
  </si>
  <si>
    <t>Teatre: Cròniques de la veritat oculta</t>
  </si>
  <si>
    <t>Final 1r trimestre</t>
  </si>
  <si>
    <t>Final 3r trimestre</t>
  </si>
  <si>
    <t>Inici vacances setmana santa</t>
  </si>
  <si>
    <t>Claustre</t>
  </si>
  <si>
    <t>Proves extraordinàries - 2 dies</t>
  </si>
  <si>
    <t>Reunions inici de curs</t>
  </si>
  <si>
    <t>Reunió d'inici de curs</t>
  </si>
  <si>
    <t>Trobada FEAC: Reciclatge , reutilització    15.15-16.45h.</t>
  </si>
  <si>
    <t>Trobada FEAC: Estalvi energètic, d'aigua i paper      15.15-16.45h.</t>
  </si>
  <si>
    <t>Trobada FEAC: Medi ambient, residus...    20.00h.</t>
  </si>
  <si>
    <t>Acte institucional bicentenari</t>
  </si>
  <si>
    <t>Jornades esportives José Luís Macua</t>
  </si>
  <si>
    <t xml:space="preserve">Sessió d'avaluació </t>
  </si>
  <si>
    <t>Sessió d'avaluació cicle mitjà</t>
  </si>
  <si>
    <t>Sessió d'avaluació:  Cicle inicial i Cicle superior</t>
  </si>
  <si>
    <t>1/2/5/6</t>
  </si>
  <si>
    <t>Inici de la jornada intensiva (3 dies)</t>
  </si>
  <si>
    <t xml:space="preserve">Celebració Sant Joan Bosco </t>
  </si>
  <si>
    <t xml:space="preserve">Festa escolar St. Joan Bosco: Olimpíades a les pistes </t>
  </si>
  <si>
    <t>Celebració i Festa escolar St. Joan Bosco</t>
  </si>
  <si>
    <t>Trobada FEAC: La gestió del temps    15.15-16.45h.</t>
  </si>
  <si>
    <t>Trobada FEAC: El valor del temps      15.15-16.45h.</t>
  </si>
  <si>
    <t>Trobada FEAC: Temps lliure - temps familiar   20.00h.</t>
  </si>
  <si>
    <t>Trobada FEAC: Insatisfets o proactius i propositius      15.15-16.45h.</t>
  </si>
  <si>
    <t>Trobada FEAC: Inspirar llàstima - ser responsables       15.15-16.45h.</t>
  </si>
  <si>
    <t>Trobada FEAC: Rondinaires o crítics  20.00h.</t>
  </si>
  <si>
    <t>Trobada FEAC: Amb bon humor    15.15-16.45h.</t>
  </si>
  <si>
    <t>Trobada FEAC: Amb qui som feliços?     20.00h.</t>
  </si>
  <si>
    <t>Trobada FEAC: Sentir-se bé, trobar el sentit    15.15-16.45h.</t>
  </si>
  <si>
    <t>Trobada FEAC: Esperar       15.15-16.45h.</t>
  </si>
  <si>
    <t>Trobada FEAC: Estalviar      15.15-16.45h.</t>
  </si>
  <si>
    <t>Trobada FEAC: Renunciar      20.00h.</t>
  </si>
  <si>
    <t>Jornades de teatre i recuperacions (2 dies )</t>
  </si>
  <si>
    <t>Taller: "Educació vial" ( escola) ( matí ) - 1a sessió</t>
  </si>
  <si>
    <t xml:space="preserve">Taller: "Educació vial" ( circuit) </t>
  </si>
  <si>
    <t>Convivències a Tamarit (2 dies)</t>
  </si>
  <si>
    <t>Taller: "El gran camí de l'aigua" (a les 11h i a les 12h, a l'escola)</t>
  </si>
  <si>
    <t>Convivència tutorial, TIBIDABO</t>
  </si>
  <si>
    <t>Convivència tutorial, Alberg INOUT</t>
  </si>
  <si>
    <t>Convivència tutorial, Martí Codolar</t>
  </si>
  <si>
    <r>
      <t xml:space="preserve">Teatre:  </t>
    </r>
    <r>
      <rPr>
        <i/>
        <sz val="9"/>
        <rFont val="Calibri"/>
        <family val="2"/>
      </rPr>
      <t>Luces de Bohemia</t>
    </r>
  </si>
  <si>
    <t>Treball de Síntesi: "Descobertta del 7è art", a Vidreres (3 dies fora + 2 al centre)</t>
  </si>
  <si>
    <t>NO HI HA</t>
  </si>
  <si>
    <t>NO HI HA ( Pont del Pilar )</t>
  </si>
  <si>
    <t>Activitat</t>
  </si>
  <si>
    <t>Tancada</t>
  </si>
  <si>
    <t>NO HI HA ( Pont )</t>
  </si>
  <si>
    <t>Festa del MJS a Barcelona</t>
  </si>
  <si>
    <t>Sortida</t>
  </si>
  <si>
    <t>Activitat Nadal</t>
  </si>
  <si>
    <t xml:space="preserve">Rutes </t>
  </si>
  <si>
    <t>Excursió</t>
  </si>
  <si>
    <t>Sortida final</t>
  </si>
  <si>
    <t>Colònies als ARCS  ( del 5 -12 de juliol )</t>
  </si>
  <si>
    <t>NO HI HA ( Festa Inmaculada )</t>
  </si>
  <si>
    <t>Gimcana Prehistòrica</t>
  </si>
  <si>
    <t>Castanyada</t>
  </si>
  <si>
    <t>NO HI HA ( Pont de tots Sants )</t>
  </si>
  <si>
    <t>Festa de Don Bosco ( a Barcelona pel mati )</t>
  </si>
  <si>
    <t>Les primeres Olimpíades</t>
  </si>
  <si>
    <t>Sortida a l Palau de Gel</t>
  </si>
  <si>
    <t>Ave César</t>
  </si>
  <si>
    <t>Cuina egípcia</t>
  </si>
  <si>
    <t>La recerca del Faraó</t>
  </si>
  <si>
    <t>Treballs de vikings</t>
  </si>
  <si>
    <t>Preparats per la guerra?</t>
  </si>
  <si>
    <t>En busca del tresor</t>
  </si>
  <si>
    <t>Carnestoltes</t>
  </si>
  <si>
    <t>EL gran joc dels vikings</t>
  </si>
  <si>
    <t>NO HI HA . Formació de monitors</t>
  </si>
  <si>
    <t>Som sheriffs</t>
  </si>
  <si>
    <t>Aplec Pascual a la plaça de Sant Roc</t>
  </si>
  <si>
    <t>Estratego medieval</t>
  </si>
  <si>
    <t>Fira medieval</t>
  </si>
  <si>
    <t>Gimcana medieval</t>
  </si>
  <si>
    <t>NO HI HA . Festa de Maria Auxiliadora</t>
  </si>
  <si>
    <t>El Futur</t>
  </si>
  <si>
    <t>Gran joc futurista</t>
  </si>
  <si>
    <t>Sortida Final de curs</t>
  </si>
  <si>
    <t>Contes del Mercat ( P4-A ). Matí</t>
  </si>
  <si>
    <t>Contes del Mercat ( P4-B ). Matí</t>
  </si>
  <si>
    <t>Excursió: Marineland</t>
  </si>
  <si>
    <t>Teatre:  Un món de colors  ( teatre Sant Vicenç - matí )</t>
  </si>
  <si>
    <t xml:space="preserve">Taller: El món rural ( Masia de Can Deu - matí ) </t>
  </si>
  <si>
    <t>Sortida: Visita al museu del gas ( matí )</t>
  </si>
  <si>
    <t>Xerrada: "internet segura"  ( a l'escola )</t>
  </si>
  <si>
    <t>Excursió: Museu d'Història de Catalunya ( tot el dia )</t>
  </si>
  <si>
    <t>Excursió  a la Tarragona romana (tot el dia)</t>
  </si>
  <si>
    <t>Convivències a Can Castellar ( Vallgorguina - dies 10/11 i 12 de juny )</t>
  </si>
  <si>
    <t>Excursió a la platja de Vilanova ( tot el dia )</t>
  </si>
  <si>
    <t>Sortida: viure en una cova al segle XX</t>
  </si>
  <si>
    <t>Sortida: Les riuades de 1962</t>
  </si>
  <si>
    <t>Excursió: Muntanyes de sal i conjunt monumental de Cardona</t>
  </si>
  <si>
    <t>4 it.</t>
  </si>
  <si>
    <t>Sortida: neonatologia del Parc Sanitari Taulí</t>
  </si>
  <si>
    <t>Excursió : Visita al Parlament i entrevista turistes a la Rambla de Barcelona</t>
  </si>
  <si>
    <t>Teatre: Robinson Crusoe</t>
  </si>
  <si>
    <t>ABRIL</t>
  </si>
  <si>
    <t>Sortida: visita a un espai interreeligiós ( matí )</t>
  </si>
  <si>
    <t>Eucaristia jove</t>
  </si>
  <si>
    <t>Sopar prenadalenc</t>
  </si>
  <si>
    <t>Eucaristia Sant Joan Bosco</t>
  </si>
  <si>
    <t>Eucaristia Sant Oleguer</t>
  </si>
  <si>
    <t>Eucaristia Aplec Pascual</t>
  </si>
  <si>
    <t>Eucaristia Maria Auxiliadora</t>
  </si>
  <si>
    <t>Eucaristia - Ordenació diaconat José Luís Navarro</t>
  </si>
  <si>
    <t>Trobada cap de setmana grup JOVES</t>
  </si>
  <si>
    <t>Trobada cap de setmana grup AMICS 3 i 4</t>
  </si>
  <si>
    <t>Trobada cap de setmana grup FOC</t>
  </si>
  <si>
    <t>Trobada a Horta grup AMIC 1 i 2</t>
  </si>
  <si>
    <t>Trobada conjunta amb els monitors de l'esplai</t>
  </si>
  <si>
    <t>1/2/3</t>
  </si>
  <si>
    <t>Teatre en anglès: little red</t>
  </si>
  <si>
    <t>4/5/6</t>
  </si>
  <si>
    <t>Teatre en anglès: Tarzan</t>
  </si>
  <si>
    <t>COSS</t>
  </si>
  <si>
    <t>Reunió</t>
  </si>
  <si>
    <t>AMPA</t>
  </si>
  <si>
    <t>Reunió de la Junta</t>
  </si>
  <si>
    <t>Festival de Nadal ( lletra EI-3A,4A I 5A ) tarda</t>
  </si>
  <si>
    <t>Festival de Nadal ( lletra EI-3B,4B I 5B ) tarda</t>
  </si>
  <si>
    <t>Vacunes , 2a dosi</t>
  </si>
  <si>
    <t>ESPLAI</t>
  </si>
  <si>
    <t>Proves diagnòstiques ( 3 dies )</t>
  </si>
  <si>
    <t>Taller: "Educació vial" ( escola) ( tarda ) - 2a sessió</t>
  </si>
  <si>
    <t>Taller: "Educació vial" ( visita a les dependències policials) (matí)</t>
  </si>
  <si>
    <t>Vacunes , 1a dosi</t>
  </si>
  <si>
    <t>Convivències a Can Rigol ( dies 25 i 26 d'ocubre )</t>
  </si>
  <si>
    <t>Carnestoltes ( acte intern )</t>
  </si>
  <si>
    <t>Concert kairoi ( tarda )</t>
  </si>
  <si>
    <t>Vacunes , 3a dosi</t>
  </si>
  <si>
    <t>Convivències a Tamarit (3 dies 29, 30 i 31 de maig)</t>
  </si>
  <si>
    <t>Lliurament de qualificacions</t>
  </si>
  <si>
    <t>Dt</t>
  </si>
  <si>
    <t>PRI/ESO</t>
  </si>
  <si>
    <t>6è/1R</t>
  </si>
  <si>
    <t>Visita Relíquia DON BOSCO</t>
  </si>
  <si>
    <t xml:space="preserve">Auditoria interna ISO9001 </t>
  </si>
  <si>
    <t>Auditoria interna ISO9001  Visita ReLíquia DON BOSCO</t>
  </si>
  <si>
    <t xml:space="preserve">OBRA </t>
  </si>
  <si>
    <t>SALESIANA</t>
  </si>
  <si>
    <t>Troaba Inspectorial d'AMPES a Ripoll</t>
  </si>
  <si>
    <t xml:space="preserve"> Festa Lliure disposició (d'acord amb el Consell Escolar Municipal)</t>
  </si>
  <si>
    <t>Festa Lliure disposició (d'acord amb el Consell Escolar Municipal)</t>
  </si>
  <si>
    <t>Ds</t>
  </si>
  <si>
    <t>Trobada Inspectorial de l'Esport</t>
  </si>
  <si>
    <t>Concurs de Màgia</t>
  </si>
  <si>
    <t>Vè FESTIVAL DE MÀGIA SANT JOAN BOSCO</t>
  </si>
  <si>
    <t>Sortida lúdica: Port Aventura</t>
  </si>
  <si>
    <t>Convocatòria Concurs Felicitació de Nadal</t>
  </si>
  <si>
    <t>Dv</t>
  </si>
  <si>
    <t>Assemblea de l'AMPA</t>
  </si>
  <si>
    <t>Dll</t>
  </si>
  <si>
    <t>Inici de la Campanya del Pot</t>
  </si>
  <si>
    <t>Dj</t>
  </si>
  <si>
    <t>Convivències Cristianes</t>
  </si>
  <si>
    <t>Excursió al Bosc de Can Deu</t>
  </si>
  <si>
    <t>Revisió mèdica</t>
  </si>
  <si>
    <t>Pregària Jove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</si>
</sst>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d\-m;@"/>
    <numFmt numFmtId="171" formatCode="d"/>
    <numFmt numFmtId="172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14.9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4.9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justify"/>
    </xf>
    <xf numFmtId="0" fontId="5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/>
    </xf>
    <xf numFmtId="0" fontId="3" fillId="33" borderId="13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justify"/>
    </xf>
    <xf numFmtId="0" fontId="5" fillId="0" borderId="13" xfId="0" applyFont="1" applyBorder="1" applyAlignment="1">
      <alignment horizontal="justify"/>
    </xf>
    <xf numFmtId="0" fontId="4" fillId="0" borderId="13" xfId="0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70" fontId="3" fillId="33" borderId="14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 horizontal="center"/>
    </xf>
    <xf numFmtId="170" fontId="3" fillId="0" borderId="14" xfId="0" applyNumberFormat="1" applyFont="1" applyBorder="1" applyAlignment="1">
      <alignment horizontal="center" vertical="center" wrapText="1"/>
    </xf>
    <xf numFmtId="170" fontId="5" fillId="0" borderId="14" xfId="0" applyNumberFormat="1" applyFont="1" applyBorder="1" applyAlignment="1" applyProtection="1">
      <alignment horizontal="center" vertical="center" wrapText="1"/>
      <protection locked="0"/>
    </xf>
    <xf numFmtId="170" fontId="5" fillId="0" borderId="14" xfId="0" applyNumberFormat="1" applyFont="1" applyBorder="1" applyAlignment="1">
      <alignment horizontal="center" vertical="center" wrapText="1"/>
    </xf>
    <xf numFmtId="170" fontId="3" fillId="33" borderId="14" xfId="0" applyNumberFormat="1" applyFont="1" applyFill="1" applyBorder="1" applyAlignment="1">
      <alignment horizontal="center" vertical="center" wrapText="1"/>
    </xf>
    <xf numFmtId="170" fontId="3" fillId="34" borderId="14" xfId="0" applyNumberFormat="1" applyFont="1" applyFill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/>
    </xf>
    <xf numFmtId="170" fontId="3" fillId="37" borderId="14" xfId="0" applyNumberFormat="1" applyFont="1" applyFill="1" applyBorder="1" applyAlignment="1">
      <alignment horizontal="center"/>
    </xf>
    <xf numFmtId="170" fontId="3" fillId="38" borderId="14" xfId="0" applyNumberFormat="1" applyFont="1" applyFill="1" applyBorder="1" applyAlignment="1">
      <alignment horizontal="center"/>
    </xf>
    <xf numFmtId="170" fontId="3" fillId="38" borderId="14" xfId="0" applyNumberFormat="1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justify"/>
    </xf>
    <xf numFmtId="0" fontId="3" fillId="0" borderId="10" xfId="0" applyFont="1" applyBorder="1" applyAlignment="1">
      <alignment horizontal="center" vertical="center" textRotation="180"/>
    </xf>
    <xf numFmtId="0" fontId="3" fillId="0" borderId="15" xfId="0" applyFont="1" applyBorder="1" applyAlignment="1">
      <alignment horizontal="center" vertical="center" textRotation="180"/>
    </xf>
    <xf numFmtId="0" fontId="3" fillId="0" borderId="16" xfId="0" applyFont="1" applyBorder="1" applyAlignment="1">
      <alignment horizontal="center" vertical="center" textRotation="180"/>
    </xf>
    <xf numFmtId="0" fontId="39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vertical="center" textRotation="180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5" fillId="0" borderId="0" xfId="0" applyFont="1" applyAlignment="1">
      <alignment vertical="center" wrapText="1"/>
    </xf>
    <xf numFmtId="170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3" fillId="38" borderId="15" xfId="0" applyFont="1" applyFill="1" applyBorder="1" applyAlignment="1">
      <alignment horizontal="center" vertical="center" textRotation="180"/>
    </xf>
    <xf numFmtId="170" fontId="3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>
      <alignment horizontal="center" vertical="center" wrapText="1"/>
    </xf>
    <xf numFmtId="49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38" borderId="0" xfId="0" applyFont="1" applyFill="1" applyBorder="1" applyAlignment="1">
      <alignment/>
    </xf>
    <xf numFmtId="0" fontId="0" fillId="38" borderId="0" xfId="0" applyFill="1" applyAlignment="1">
      <alignment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38" borderId="13" xfId="0" applyNumberFormat="1" applyFont="1" applyFill="1" applyBorder="1" applyAlignment="1" applyProtection="1">
      <alignment horizontal="left" vertical="center" wrapText="1"/>
      <protection locked="0"/>
    </xf>
    <xf numFmtId="170" fontId="5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textRotation="180"/>
    </xf>
    <xf numFmtId="0" fontId="25" fillId="0" borderId="0" xfId="0" applyFont="1" applyAlignment="1">
      <alignment/>
    </xf>
    <xf numFmtId="170" fontId="3" fillId="39" borderId="17" xfId="0" applyNumberFormat="1" applyFont="1" applyFill="1" applyBorder="1" applyAlignment="1">
      <alignment horizontal="center"/>
    </xf>
    <xf numFmtId="170" fontId="3" fillId="39" borderId="18" xfId="0" applyNumberFormat="1" applyFont="1" applyFill="1" applyBorder="1" applyAlignment="1">
      <alignment horizontal="center"/>
    </xf>
    <xf numFmtId="170" fontId="3" fillId="39" borderId="14" xfId="0" applyNumberFormat="1" applyFont="1" applyFill="1" applyBorder="1" applyAlignment="1">
      <alignment horizontal="center"/>
    </xf>
    <xf numFmtId="170" fontId="3" fillId="39" borderId="17" xfId="0" applyNumberFormat="1" applyFont="1" applyFill="1" applyBorder="1" applyAlignment="1" applyProtection="1">
      <alignment horizontal="center" vertical="center" wrapText="1"/>
      <protection locked="0"/>
    </xf>
    <xf numFmtId="170" fontId="3" fillId="39" borderId="18" xfId="0" applyNumberFormat="1" applyFont="1" applyFill="1" applyBorder="1" applyAlignment="1" applyProtection="1">
      <alignment horizontal="center" vertical="center" wrapText="1"/>
      <protection locked="0"/>
    </xf>
    <xf numFmtId="170" fontId="3" fillId="39" borderId="14" xfId="0" applyNumberFormat="1" applyFont="1" applyFill="1" applyBorder="1" applyAlignment="1" applyProtection="1">
      <alignment horizontal="center" vertical="center" wrapText="1"/>
      <protection locked="0"/>
    </xf>
    <xf numFmtId="170" fontId="5" fillId="39" borderId="17" xfId="0" applyNumberFormat="1" applyFont="1" applyFill="1" applyBorder="1" applyAlignment="1" applyProtection="1">
      <alignment horizontal="center" vertical="center" wrapText="1"/>
      <protection locked="0"/>
    </xf>
    <xf numFmtId="170" fontId="5" fillId="39" borderId="18" xfId="0" applyNumberFormat="1" applyFont="1" applyFill="1" applyBorder="1" applyAlignment="1" applyProtection="1">
      <alignment horizontal="center" vertical="center" wrapText="1"/>
      <protection locked="0"/>
    </xf>
    <xf numFmtId="170" fontId="5" fillId="39" borderId="14" xfId="0" applyNumberFormat="1" applyFont="1" applyFill="1" applyBorder="1" applyAlignment="1" applyProtection="1">
      <alignment horizontal="center" vertical="center" wrapText="1"/>
      <protection locked="0"/>
    </xf>
    <xf numFmtId="170" fontId="3" fillId="39" borderId="17" xfId="0" applyNumberFormat="1" applyFont="1" applyFill="1" applyBorder="1" applyAlignment="1">
      <alignment horizontal="center" vertical="center" wrapText="1"/>
    </xf>
    <xf numFmtId="170" fontId="3" fillId="39" borderId="18" xfId="0" applyNumberFormat="1" applyFont="1" applyFill="1" applyBorder="1" applyAlignment="1">
      <alignment horizontal="center" vertical="center" wrapText="1"/>
    </xf>
    <xf numFmtId="170" fontId="3" fillId="39" borderId="14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zoomScale="140" zoomScaleNormal="140" workbookViewId="0" topLeftCell="A1">
      <pane ySplit="1" topLeftCell="A230" activePane="bottomLeft" state="frozen"/>
      <selection pane="topLeft" activeCell="A1" sqref="A1"/>
      <selection pane="bottomLeft" activeCell="B275" sqref="B275"/>
    </sheetView>
  </sheetViews>
  <sheetFormatPr defaultColWidth="11.421875" defaultRowHeight="15"/>
  <cols>
    <col min="1" max="1" width="3.57421875" style="2" customWidth="1"/>
    <col min="2" max="2" width="10.28125" style="42" customWidth="1"/>
    <col min="3" max="3" width="7.57421875" style="2" customWidth="1"/>
    <col min="4" max="4" width="8.57421875" style="6" customWidth="1"/>
    <col min="5" max="5" width="8.28125" style="3" customWidth="1"/>
    <col min="6" max="6" width="71.57421875" style="4" customWidth="1"/>
    <col min="7" max="7" width="2.8515625" style="0" customWidth="1"/>
  </cols>
  <sheetData>
    <row r="1" spans="1:6" s="1" customFormat="1" ht="17.25" customHeight="1">
      <c r="A1" s="5" t="s">
        <v>0</v>
      </c>
      <c r="B1" s="33" t="s">
        <v>1</v>
      </c>
      <c r="C1" s="7" t="s">
        <v>71</v>
      </c>
      <c r="D1" s="32" t="s">
        <v>3</v>
      </c>
      <c r="E1" s="8" t="s">
        <v>2</v>
      </c>
      <c r="F1" s="9" t="s">
        <v>4</v>
      </c>
    </row>
    <row r="2" spans="1:7" s="13" customFormat="1" ht="14.25" customHeight="1">
      <c r="A2" s="52" t="s">
        <v>89</v>
      </c>
      <c r="B2" s="75" t="s">
        <v>89</v>
      </c>
      <c r="C2" s="76"/>
      <c r="D2" s="76"/>
      <c r="E2" s="76"/>
      <c r="F2" s="77"/>
      <c r="G2" s="43" t="e">
        <f aca="true" t="shared" si="0" ref="G2:G35">WEEKDAY(B2,2)</f>
        <v>#VALUE!</v>
      </c>
    </row>
    <row r="3" spans="1:7" s="13" customFormat="1" ht="14.25" customHeight="1">
      <c r="A3" s="53"/>
      <c r="B3" s="34">
        <v>41155</v>
      </c>
      <c r="C3" s="44" t="str">
        <f aca="true" t="shared" si="1" ref="C3:C14">IF(G3=1,"Dl",(IF(G3=2,"Dt",IF(G3=3,"Dc",IF(G3=4,"Dj",IF(G3=5,"Dv",IF(G3=6,"Ds","Dg")))))))</f>
        <v>Dl</v>
      </c>
      <c r="D3" s="16" t="s">
        <v>81</v>
      </c>
      <c r="E3" s="17"/>
      <c r="F3" s="18" t="s">
        <v>18</v>
      </c>
      <c r="G3" s="43">
        <f t="shared" si="0"/>
        <v>1</v>
      </c>
    </row>
    <row r="4" spans="1:7" s="13" customFormat="1" ht="14.25" customHeight="1">
      <c r="A4" s="53"/>
      <c r="B4" s="34">
        <v>41156</v>
      </c>
      <c r="C4" s="44" t="str">
        <f t="shared" si="1"/>
        <v>Dt</v>
      </c>
      <c r="D4" s="16" t="s">
        <v>5</v>
      </c>
      <c r="E4" s="17"/>
      <c r="F4" s="18" t="s">
        <v>116</v>
      </c>
      <c r="G4" s="43">
        <f t="shared" si="0"/>
        <v>2</v>
      </c>
    </row>
    <row r="5" spans="1:7" s="13" customFormat="1" ht="14.25" customHeight="1">
      <c r="A5" s="53"/>
      <c r="B5" s="34">
        <v>41157</v>
      </c>
      <c r="C5" s="44" t="str">
        <f t="shared" si="1"/>
        <v>Dc</v>
      </c>
      <c r="D5" s="16" t="s">
        <v>79</v>
      </c>
      <c r="E5" s="17" t="s">
        <v>19</v>
      </c>
      <c r="F5" s="18" t="s">
        <v>117</v>
      </c>
      <c r="G5" s="43">
        <f t="shared" si="0"/>
        <v>3</v>
      </c>
    </row>
    <row r="6" spans="1:7" s="13" customFormat="1" ht="14.25" customHeight="1">
      <c r="A6" s="53"/>
      <c r="B6" s="34">
        <v>41157</v>
      </c>
      <c r="C6" s="44" t="str">
        <f t="shared" si="1"/>
        <v>Dc</v>
      </c>
      <c r="D6" s="16" t="s">
        <v>80</v>
      </c>
      <c r="E6" s="17" t="s">
        <v>6</v>
      </c>
      <c r="F6" s="18" t="s">
        <v>117</v>
      </c>
      <c r="G6" s="43">
        <f t="shared" si="0"/>
        <v>3</v>
      </c>
    </row>
    <row r="7" spans="1:7" s="13" customFormat="1" ht="14.25" customHeight="1">
      <c r="A7" s="53"/>
      <c r="B7" s="34">
        <v>41158</v>
      </c>
      <c r="C7" s="44" t="str">
        <f t="shared" si="1"/>
        <v>Dj</v>
      </c>
      <c r="D7" s="16" t="s">
        <v>5</v>
      </c>
      <c r="E7" s="17" t="s">
        <v>8</v>
      </c>
      <c r="F7" s="18" t="s">
        <v>118</v>
      </c>
      <c r="G7" s="43">
        <f t="shared" si="0"/>
        <v>4</v>
      </c>
    </row>
    <row r="8" spans="1:7" s="13" customFormat="1" ht="14.25" customHeight="1">
      <c r="A8" s="53"/>
      <c r="B8" s="35">
        <v>41162</v>
      </c>
      <c r="C8" s="46" t="str">
        <f t="shared" si="1"/>
        <v>Dl</v>
      </c>
      <c r="D8" s="21"/>
      <c r="E8" s="22"/>
      <c r="F8" s="20" t="s">
        <v>27</v>
      </c>
      <c r="G8" s="43">
        <f t="shared" si="0"/>
        <v>1</v>
      </c>
    </row>
    <row r="9" spans="1:7" s="13" customFormat="1" ht="14.25" customHeight="1">
      <c r="A9" s="53"/>
      <c r="B9" s="36">
        <v>41164</v>
      </c>
      <c r="C9" s="44" t="str">
        <f t="shared" si="1"/>
        <v>Dc</v>
      </c>
      <c r="D9" s="16" t="s">
        <v>81</v>
      </c>
      <c r="E9" s="23"/>
      <c r="F9" s="24" t="s">
        <v>20</v>
      </c>
      <c r="G9" s="43">
        <f t="shared" si="0"/>
        <v>3</v>
      </c>
    </row>
    <row r="10" spans="1:7" s="13" customFormat="1" ht="14.25" customHeight="1">
      <c r="A10" s="53"/>
      <c r="B10" s="34">
        <v>41169</v>
      </c>
      <c r="C10" s="44" t="str">
        <f>IF(G10=1,"Dl",(IF(G10=2,"Dt",IF(G10=3,"Dc",IF(G10=4,"Dj",IF(G10=5,"Dv",IF(G10=6,"Ds","Dg")))))))</f>
        <v>Dl</v>
      </c>
      <c r="D10" s="16" t="s">
        <v>229</v>
      </c>
      <c r="E10" s="17"/>
      <c r="F10" s="18" t="s">
        <v>230</v>
      </c>
      <c r="G10" s="43">
        <f>WEEKDAY(B10,2)</f>
        <v>1</v>
      </c>
    </row>
    <row r="11" spans="1:7" s="13" customFormat="1" ht="14.25" customHeight="1">
      <c r="A11" s="53"/>
      <c r="B11" s="34">
        <v>41176</v>
      </c>
      <c r="C11" s="44" t="str">
        <f>IF(G11=1,"Dl",(IF(G11=2,"Dt",IF(G11=3,"Dc",IF(G11=4,"Dj",IF(G11=5,"Dv",IF(G11=6,"Ds","Dg")))))))</f>
        <v>Dl</v>
      </c>
      <c r="D11" s="16" t="s">
        <v>70</v>
      </c>
      <c r="E11" s="17"/>
      <c r="F11" s="18" t="s">
        <v>211</v>
      </c>
      <c r="G11" s="43">
        <f>WEEKDAY(B11,2)</f>
        <v>1</v>
      </c>
    </row>
    <row r="12" spans="1:7" s="13" customFormat="1" ht="14.25" customHeight="1">
      <c r="A12" s="53"/>
      <c r="B12" s="34">
        <v>41177</v>
      </c>
      <c r="C12" s="44" t="str">
        <f>IF(G12=1,"Dl",(IF(G12=2,"Dt",IF(G12=3,"Dc",IF(G12=4,"Dj",IF(G12=5,"Dv",IF(G12=6,"Ds","Dg")))))))</f>
        <v>Dt</v>
      </c>
      <c r="D12" s="16" t="s">
        <v>227</v>
      </c>
      <c r="E12" s="17"/>
      <c r="F12" s="18" t="s">
        <v>228</v>
      </c>
      <c r="G12" s="43">
        <f>WEEKDAY(B12,2)</f>
        <v>2</v>
      </c>
    </row>
    <row r="13" spans="1:7" s="13" customFormat="1" ht="14.25" customHeight="1">
      <c r="A13" s="53"/>
      <c r="B13" s="34">
        <v>41178</v>
      </c>
      <c r="C13" s="44" t="str">
        <f t="shared" si="1"/>
        <v>Dc</v>
      </c>
      <c r="D13" s="16" t="s">
        <v>80</v>
      </c>
      <c r="E13" s="17" t="s">
        <v>21</v>
      </c>
      <c r="F13" s="18" t="s">
        <v>74</v>
      </c>
      <c r="G13" s="43">
        <f t="shared" si="0"/>
        <v>3</v>
      </c>
    </row>
    <row r="14" spans="1:7" s="13" customFormat="1" ht="14.25" customHeight="1">
      <c r="A14" s="53"/>
      <c r="B14" s="34">
        <v>41178</v>
      </c>
      <c r="C14" s="44" t="str">
        <f t="shared" si="1"/>
        <v>Dc</v>
      </c>
      <c r="D14" s="16" t="s">
        <v>5</v>
      </c>
      <c r="E14" s="17" t="s">
        <v>22</v>
      </c>
      <c r="F14" s="18" t="s">
        <v>66</v>
      </c>
      <c r="G14" s="43">
        <f t="shared" si="0"/>
        <v>3</v>
      </c>
    </row>
    <row r="15" spans="1:7" s="13" customFormat="1" ht="14.25" customHeight="1">
      <c r="A15" s="52" t="s">
        <v>90</v>
      </c>
      <c r="B15" s="75" t="s">
        <v>90</v>
      </c>
      <c r="C15" s="76"/>
      <c r="D15" s="76"/>
      <c r="E15" s="76"/>
      <c r="F15" s="77"/>
      <c r="G15" s="43" t="e">
        <f t="shared" si="0"/>
        <v>#VALUE!</v>
      </c>
    </row>
    <row r="16" spans="1:7" s="61" customFormat="1" ht="14.25" customHeight="1">
      <c r="A16" s="56"/>
      <c r="B16" s="38">
        <v>41185</v>
      </c>
      <c r="C16" s="57" t="str">
        <f aca="true" t="shared" si="2" ref="C16:C46">IF(G16=1,"Dl",(IF(G16=2,"Dt",IF(G16=3,"Dc",IF(G16=4,"Dj",IF(G16=5,"Dv",IF(G16=6,"Ds","Dg")))))))</f>
        <v>Dc</v>
      </c>
      <c r="D16" s="19" t="s">
        <v>5</v>
      </c>
      <c r="E16" s="14" t="s">
        <v>8</v>
      </c>
      <c r="F16" s="15" t="s">
        <v>149</v>
      </c>
      <c r="G16" s="60">
        <f t="shared" si="0"/>
        <v>3</v>
      </c>
    </row>
    <row r="17" spans="1:7" s="61" customFormat="1" ht="14.25" customHeight="1">
      <c r="A17" s="56"/>
      <c r="B17" s="38">
        <v>41185</v>
      </c>
      <c r="C17" s="57" t="str">
        <f t="shared" si="2"/>
        <v>Dc</v>
      </c>
      <c r="D17" s="19" t="s">
        <v>5</v>
      </c>
      <c r="E17" s="14" t="s">
        <v>9</v>
      </c>
      <c r="F17" s="15" t="s">
        <v>150</v>
      </c>
      <c r="G17" s="60">
        <f t="shared" si="0"/>
        <v>3</v>
      </c>
    </row>
    <row r="18" spans="1:7" s="61" customFormat="1" ht="14.25" customHeight="1">
      <c r="A18" s="56"/>
      <c r="B18" s="38">
        <v>41185</v>
      </c>
      <c r="C18" s="57" t="str">
        <f t="shared" si="2"/>
        <v>Dc</v>
      </c>
      <c r="D18" s="19" t="s">
        <v>5</v>
      </c>
      <c r="E18" s="14" t="s">
        <v>10</v>
      </c>
      <c r="F18" s="15" t="s">
        <v>151</v>
      </c>
      <c r="G18" s="60">
        <f t="shared" si="0"/>
        <v>3</v>
      </c>
    </row>
    <row r="19" spans="1:7" s="61" customFormat="1" ht="14.25" customHeight="1">
      <c r="A19" s="56"/>
      <c r="B19" s="38">
        <v>41185</v>
      </c>
      <c r="C19" s="57" t="str">
        <f t="shared" si="2"/>
        <v>Dc</v>
      </c>
      <c r="D19" s="19" t="s">
        <v>5</v>
      </c>
      <c r="E19" s="14" t="s">
        <v>12</v>
      </c>
      <c r="F19" s="15" t="s">
        <v>151</v>
      </c>
      <c r="G19" s="60">
        <f t="shared" si="0"/>
        <v>3</v>
      </c>
    </row>
    <row r="20" spans="1:7" s="61" customFormat="1" ht="14.25" customHeight="1">
      <c r="A20" s="56"/>
      <c r="B20" s="39">
        <v>41187</v>
      </c>
      <c r="C20" s="57" t="str">
        <f t="shared" si="2"/>
        <v>Dv</v>
      </c>
      <c r="D20" s="58" t="s">
        <v>80</v>
      </c>
      <c r="E20" s="59" t="s">
        <v>10</v>
      </c>
      <c r="F20" s="12" t="s">
        <v>16</v>
      </c>
      <c r="G20" s="60">
        <f t="shared" si="0"/>
        <v>5</v>
      </c>
    </row>
    <row r="21" spans="1:7" s="61" customFormat="1" ht="14.25" customHeight="1">
      <c r="A21" s="56"/>
      <c r="B21" s="39">
        <v>41188</v>
      </c>
      <c r="C21" s="57" t="str">
        <f t="shared" si="2"/>
        <v>Ds</v>
      </c>
      <c r="D21" s="58"/>
      <c r="E21" s="59"/>
      <c r="F21" s="12" t="s">
        <v>123</v>
      </c>
      <c r="G21" s="60">
        <f>WEEKDAY(B21,2)</f>
        <v>6</v>
      </c>
    </row>
    <row r="22" spans="1:7" s="61" customFormat="1" ht="14.25" customHeight="1">
      <c r="A22" s="56"/>
      <c r="B22" s="62">
        <v>41190</v>
      </c>
      <c r="C22" s="57" t="str">
        <f t="shared" si="2"/>
        <v>Dl</v>
      </c>
      <c r="D22" s="58" t="s">
        <v>80</v>
      </c>
      <c r="E22" s="63" t="s">
        <v>13</v>
      </c>
      <c r="F22" s="31" t="s">
        <v>101</v>
      </c>
      <c r="G22" s="60">
        <f t="shared" si="0"/>
        <v>1</v>
      </c>
    </row>
    <row r="23" spans="1:7" s="13" customFormat="1" ht="14.25" customHeight="1">
      <c r="A23" s="53"/>
      <c r="B23" s="34">
        <v>41190</v>
      </c>
      <c r="C23" s="44" t="str">
        <f>IF(G23=1,"Dl",(IF(G23=2,"Dt",IF(G23=3,"Dc",IF(G23=4,"Dj",IF(G23=5,"Dv",IF(G23=6,"Ds","Dg")))))))</f>
        <v>Dl</v>
      </c>
      <c r="D23" s="16" t="s">
        <v>229</v>
      </c>
      <c r="E23" s="17"/>
      <c r="F23" s="18" t="s">
        <v>230</v>
      </c>
      <c r="G23" s="43">
        <f>WEEKDAY(B23,2)</f>
        <v>1</v>
      </c>
    </row>
    <row r="24" spans="1:8" s="55" customFormat="1" ht="14.25" customHeight="1">
      <c r="A24" s="56"/>
      <c r="B24" s="39">
        <v>41192</v>
      </c>
      <c r="C24" s="57" t="str">
        <f t="shared" si="2"/>
        <v>Dc</v>
      </c>
      <c r="D24" s="58" t="s">
        <v>80</v>
      </c>
      <c r="E24" s="59" t="s">
        <v>15</v>
      </c>
      <c r="F24" s="12" t="s">
        <v>54</v>
      </c>
      <c r="G24" s="60">
        <f t="shared" si="0"/>
        <v>3</v>
      </c>
      <c r="H24" s="61"/>
    </row>
    <row r="25" spans="1:7" s="61" customFormat="1" ht="14.25" customHeight="1">
      <c r="A25" s="56"/>
      <c r="B25" s="38">
        <v>41194</v>
      </c>
      <c r="C25" s="57" t="str">
        <f t="shared" si="2"/>
        <v>Dv</v>
      </c>
      <c r="D25" s="19" t="s">
        <v>234</v>
      </c>
      <c r="E25" s="19" t="s">
        <v>33</v>
      </c>
      <c r="F25" s="15" t="s">
        <v>155</v>
      </c>
      <c r="G25" s="60">
        <f t="shared" si="0"/>
        <v>5</v>
      </c>
    </row>
    <row r="26" spans="1:8" s="55" customFormat="1" ht="14.25" customHeight="1">
      <c r="A26" s="56"/>
      <c r="B26" s="38">
        <v>41195</v>
      </c>
      <c r="C26" s="57" t="str">
        <f t="shared" si="2"/>
        <v>Ds</v>
      </c>
      <c r="D26" s="19" t="s">
        <v>234</v>
      </c>
      <c r="E26" s="19" t="s">
        <v>32</v>
      </c>
      <c r="F26" s="15" t="s">
        <v>155</v>
      </c>
      <c r="G26" s="60">
        <f t="shared" si="0"/>
        <v>6</v>
      </c>
      <c r="H26" s="61"/>
    </row>
    <row r="27" spans="1:7" s="61" customFormat="1" ht="14.25" customHeight="1">
      <c r="A27" s="56"/>
      <c r="B27" s="38">
        <v>41201</v>
      </c>
      <c r="C27" s="57" t="str">
        <f t="shared" si="2"/>
        <v>Dv</v>
      </c>
      <c r="D27" s="19" t="s">
        <v>234</v>
      </c>
      <c r="E27" s="19" t="s">
        <v>33</v>
      </c>
      <c r="F27" s="15" t="s">
        <v>156</v>
      </c>
      <c r="G27" s="60">
        <f t="shared" si="0"/>
        <v>5</v>
      </c>
    </row>
    <row r="28" spans="1:7" s="61" customFormat="1" ht="14.25" customHeight="1">
      <c r="A28" s="56"/>
      <c r="B28" s="38">
        <v>41202</v>
      </c>
      <c r="C28" s="57" t="str">
        <f t="shared" si="2"/>
        <v>Ds</v>
      </c>
      <c r="D28" s="19" t="s">
        <v>234</v>
      </c>
      <c r="E28" s="19" t="s">
        <v>32</v>
      </c>
      <c r="F28" s="15" t="s">
        <v>167</v>
      </c>
      <c r="G28" s="60">
        <f t="shared" si="0"/>
        <v>6</v>
      </c>
    </row>
    <row r="29" spans="1:7" s="13" customFormat="1" ht="14.25" customHeight="1">
      <c r="A29" s="53"/>
      <c r="B29" s="34">
        <v>41202</v>
      </c>
      <c r="C29" s="44" t="str">
        <f t="shared" si="2"/>
        <v>Ds</v>
      </c>
      <c r="D29" s="16" t="s">
        <v>70</v>
      </c>
      <c r="E29" s="17"/>
      <c r="F29" s="18" t="s">
        <v>211</v>
      </c>
      <c r="G29" s="43">
        <f t="shared" si="0"/>
        <v>6</v>
      </c>
    </row>
    <row r="30" spans="1:7" s="13" customFormat="1" ht="14.25" customHeight="1">
      <c r="A30" s="53"/>
      <c r="B30" s="37">
        <v>41204</v>
      </c>
      <c r="C30" s="44" t="str">
        <f>IF(G30=1,"Dl",(IF(G30=2,"Dt",IF(G30=3,"Dc",IF(G30=4,"Dj",IF(G30=5,"Dv",IF(G30=6,"Ds","Dg")))))))</f>
        <v>Dl</v>
      </c>
      <c r="D30" s="58" t="s">
        <v>80</v>
      </c>
      <c r="E30" s="11" t="s">
        <v>13</v>
      </c>
      <c r="F30" s="12" t="s">
        <v>235</v>
      </c>
      <c r="G30" s="43">
        <f>WEEKDAY(B30,2)</f>
        <v>1</v>
      </c>
    </row>
    <row r="31" spans="1:7" s="13" customFormat="1" ht="14.25" customHeight="1">
      <c r="A31" s="53"/>
      <c r="B31" s="37">
        <v>41204</v>
      </c>
      <c r="C31" s="44" t="str">
        <f t="shared" si="2"/>
        <v>Dl</v>
      </c>
      <c r="D31" s="10" t="s">
        <v>34</v>
      </c>
      <c r="E31" s="11" t="s">
        <v>79</v>
      </c>
      <c r="F31" s="12" t="s">
        <v>119</v>
      </c>
      <c r="G31" s="43">
        <f t="shared" si="0"/>
        <v>1</v>
      </c>
    </row>
    <row r="32" spans="1:8" s="55" customFormat="1" ht="14.25" customHeight="1">
      <c r="A32" s="53"/>
      <c r="B32" s="34">
        <v>41206</v>
      </c>
      <c r="C32" s="44" t="str">
        <f t="shared" si="2"/>
        <v>Dc</v>
      </c>
      <c r="D32" s="16" t="s">
        <v>5</v>
      </c>
      <c r="E32" s="17"/>
      <c r="F32" s="18" t="s">
        <v>37</v>
      </c>
      <c r="G32" s="43">
        <f t="shared" si="0"/>
        <v>3</v>
      </c>
      <c r="H32" s="13"/>
    </row>
    <row r="33" spans="1:7" s="13" customFormat="1" ht="14.25" customHeight="1">
      <c r="A33" s="53"/>
      <c r="B33" s="37">
        <v>41206</v>
      </c>
      <c r="C33" s="44" t="str">
        <f t="shared" si="2"/>
        <v>Dc</v>
      </c>
      <c r="D33" s="16" t="s">
        <v>34</v>
      </c>
      <c r="E33" s="16" t="s">
        <v>80</v>
      </c>
      <c r="F33" s="12" t="s">
        <v>120</v>
      </c>
      <c r="G33" s="43">
        <f t="shared" si="0"/>
        <v>3</v>
      </c>
    </row>
    <row r="34" spans="1:8" s="61" customFormat="1" ht="15" customHeight="1">
      <c r="A34" s="53"/>
      <c r="B34" s="37">
        <v>41206</v>
      </c>
      <c r="C34" s="44" t="str">
        <f t="shared" si="2"/>
        <v>Dc</v>
      </c>
      <c r="D34" s="10" t="s">
        <v>34</v>
      </c>
      <c r="E34" s="11" t="s">
        <v>5</v>
      </c>
      <c r="F34" s="12" t="s">
        <v>121</v>
      </c>
      <c r="G34" s="43">
        <f t="shared" si="0"/>
        <v>3</v>
      </c>
      <c r="H34" s="13"/>
    </row>
    <row r="35" spans="1:8" s="61" customFormat="1" ht="14.25" customHeight="1">
      <c r="A35" s="53"/>
      <c r="B35" s="38">
        <v>41207</v>
      </c>
      <c r="C35" s="44" t="str">
        <f t="shared" si="2"/>
        <v>Dj</v>
      </c>
      <c r="D35" s="16" t="s">
        <v>80</v>
      </c>
      <c r="E35" s="14" t="s">
        <v>6</v>
      </c>
      <c r="F35" s="15" t="s">
        <v>239</v>
      </c>
      <c r="G35" s="43">
        <f t="shared" si="0"/>
        <v>4</v>
      </c>
      <c r="H35" s="13"/>
    </row>
    <row r="36" spans="1:8" s="55" customFormat="1" ht="14.25" customHeight="1">
      <c r="A36" s="56"/>
      <c r="B36" s="38">
        <v>41208</v>
      </c>
      <c r="C36" s="57" t="str">
        <f t="shared" si="2"/>
        <v>Dv</v>
      </c>
      <c r="D36" s="19" t="s">
        <v>234</v>
      </c>
      <c r="E36" s="19" t="s">
        <v>33</v>
      </c>
      <c r="F36" s="15" t="s">
        <v>157</v>
      </c>
      <c r="G36" s="60">
        <f aca="true" t="shared" si="3" ref="G36:G62">WEEKDAY(B36,2)</f>
        <v>5</v>
      </c>
      <c r="H36" s="61"/>
    </row>
    <row r="37" spans="1:8" s="13" customFormat="1" ht="14.25" customHeight="1">
      <c r="A37" s="56"/>
      <c r="B37" s="38">
        <v>41208</v>
      </c>
      <c r="C37" s="57" t="str">
        <f t="shared" si="2"/>
        <v>Dv</v>
      </c>
      <c r="D37" s="19" t="s">
        <v>5</v>
      </c>
      <c r="E37" s="14">
        <v>1</v>
      </c>
      <c r="F37" s="15" t="s">
        <v>38</v>
      </c>
      <c r="G37" s="60">
        <f t="shared" si="3"/>
        <v>5</v>
      </c>
      <c r="H37" s="61"/>
    </row>
    <row r="38" spans="1:7" s="61" customFormat="1" ht="14.25" customHeight="1">
      <c r="A38" s="56"/>
      <c r="B38" s="38">
        <v>41209</v>
      </c>
      <c r="C38" s="57" t="str">
        <f t="shared" si="2"/>
        <v>Ds</v>
      </c>
      <c r="D38" s="19" t="s">
        <v>234</v>
      </c>
      <c r="E38" s="19" t="s">
        <v>32</v>
      </c>
      <c r="F38" s="15" t="s">
        <v>168</v>
      </c>
      <c r="G38" s="60">
        <f t="shared" si="3"/>
        <v>6</v>
      </c>
    </row>
    <row r="39" spans="1:8" s="61" customFormat="1" ht="14.25" customHeight="1">
      <c r="A39" s="53"/>
      <c r="B39" s="37">
        <v>41210</v>
      </c>
      <c r="C39" s="44" t="str">
        <f t="shared" si="2"/>
        <v>Dg</v>
      </c>
      <c r="D39" s="16" t="s">
        <v>229</v>
      </c>
      <c r="E39" s="11"/>
      <c r="F39" s="12" t="s">
        <v>36</v>
      </c>
      <c r="G39" s="43">
        <f t="shared" si="3"/>
        <v>7</v>
      </c>
      <c r="H39" s="13"/>
    </row>
    <row r="40" spans="1:8" s="61" customFormat="1" ht="14.25" customHeight="1">
      <c r="A40" s="53"/>
      <c r="B40" s="34">
        <v>41211</v>
      </c>
      <c r="C40" s="44" t="str">
        <f t="shared" si="2"/>
        <v>Dl</v>
      </c>
      <c r="D40" s="16" t="s">
        <v>80</v>
      </c>
      <c r="E40" s="17" t="s">
        <v>9</v>
      </c>
      <c r="F40" s="18" t="s">
        <v>145</v>
      </c>
      <c r="G40" s="43">
        <f t="shared" si="3"/>
        <v>1</v>
      </c>
      <c r="H40" s="13"/>
    </row>
    <row r="41" spans="1:8" s="61" customFormat="1" ht="14.25" customHeight="1">
      <c r="A41" s="53"/>
      <c r="B41" s="34">
        <v>41211</v>
      </c>
      <c r="C41" s="44" t="str">
        <f t="shared" si="2"/>
        <v>Dl</v>
      </c>
      <c r="D41" s="16" t="s">
        <v>80</v>
      </c>
      <c r="E41" s="17" t="s">
        <v>15</v>
      </c>
      <c r="F41" s="18" t="s">
        <v>100</v>
      </c>
      <c r="G41" s="43">
        <f t="shared" si="3"/>
        <v>1</v>
      </c>
      <c r="H41" s="13"/>
    </row>
    <row r="42" spans="1:8" s="13" customFormat="1" ht="12.75" customHeight="1">
      <c r="A42" s="56"/>
      <c r="B42" s="38">
        <v>41212</v>
      </c>
      <c r="C42" s="57" t="str">
        <f t="shared" si="2"/>
        <v>Dt</v>
      </c>
      <c r="D42" s="19" t="s">
        <v>5</v>
      </c>
      <c r="E42" s="14" t="s">
        <v>11</v>
      </c>
      <c r="F42" s="71" t="s">
        <v>152</v>
      </c>
      <c r="G42" s="60">
        <f t="shared" si="3"/>
        <v>2</v>
      </c>
      <c r="H42" s="61"/>
    </row>
    <row r="43" spans="1:7" s="13" customFormat="1" ht="12.75" customHeight="1">
      <c r="A43" s="53"/>
      <c r="B43" s="34">
        <v>41212</v>
      </c>
      <c r="C43" s="44" t="str">
        <f t="shared" si="2"/>
        <v>Dt</v>
      </c>
      <c r="D43" s="16" t="s">
        <v>80</v>
      </c>
      <c r="E43" s="17" t="s">
        <v>9</v>
      </c>
      <c r="F43" s="18" t="s">
        <v>236</v>
      </c>
      <c r="G43" s="43">
        <f t="shared" si="3"/>
        <v>2</v>
      </c>
    </row>
    <row r="44" spans="1:7" s="13" customFormat="1" ht="12.75" customHeight="1">
      <c r="A44" s="53"/>
      <c r="B44" s="34">
        <v>41212</v>
      </c>
      <c r="C44" s="44" t="str">
        <f t="shared" si="2"/>
        <v>Dt</v>
      </c>
      <c r="D44" s="16" t="s">
        <v>80</v>
      </c>
      <c r="E44" s="17" t="s">
        <v>12</v>
      </c>
      <c r="F44" s="18" t="s">
        <v>237</v>
      </c>
      <c r="G44" s="43">
        <f t="shared" si="3"/>
        <v>2</v>
      </c>
    </row>
    <row r="45" spans="1:7" s="13" customFormat="1" ht="12.75" customHeight="1">
      <c r="A45" s="53"/>
      <c r="B45" s="34">
        <v>41213</v>
      </c>
      <c r="C45" s="44" t="str">
        <f t="shared" si="2"/>
        <v>Dc</v>
      </c>
      <c r="D45" s="16" t="s">
        <v>80</v>
      </c>
      <c r="E45" s="17" t="s">
        <v>15</v>
      </c>
      <c r="F45" s="18" t="s">
        <v>146</v>
      </c>
      <c r="G45" s="43">
        <f t="shared" si="3"/>
        <v>3</v>
      </c>
    </row>
    <row r="46" spans="1:7" s="13" customFormat="1" ht="14.25" customHeight="1">
      <c r="A46" s="53"/>
      <c r="B46" s="37">
        <v>41213</v>
      </c>
      <c r="C46" s="44" t="str">
        <f t="shared" si="2"/>
        <v>Dc</v>
      </c>
      <c r="D46" s="16" t="s">
        <v>80</v>
      </c>
      <c r="E46" s="11"/>
      <c r="F46" s="12" t="s">
        <v>37</v>
      </c>
      <c r="G46" s="43">
        <f t="shared" si="3"/>
        <v>3</v>
      </c>
    </row>
    <row r="47" spans="1:7" s="13" customFormat="1" ht="14.25" customHeight="1">
      <c r="A47" s="52" t="s">
        <v>91</v>
      </c>
      <c r="B47" s="84" t="s">
        <v>91</v>
      </c>
      <c r="C47" s="85"/>
      <c r="D47" s="85"/>
      <c r="E47" s="85"/>
      <c r="F47" s="86"/>
      <c r="G47" s="43" t="e">
        <f t="shared" si="3"/>
        <v>#VALUE!</v>
      </c>
    </row>
    <row r="48" spans="1:7" s="13" customFormat="1" ht="14.25" customHeight="1">
      <c r="A48" s="54"/>
      <c r="B48" s="35">
        <v>41215</v>
      </c>
      <c r="C48" s="46" t="str">
        <f aca="true" t="shared" si="4" ref="C48:C66">IF(G48=1,"Dl",(IF(G48=2,"Dt",IF(G48=3,"Dc",IF(G48=4,"Dj",IF(G48=5,"Dv",IF(G48=6,"Ds","Dg")))))))</f>
        <v>Dv</v>
      </c>
      <c r="D48" s="21"/>
      <c r="E48" s="22"/>
      <c r="F48" s="20" t="s">
        <v>255</v>
      </c>
      <c r="G48" s="43">
        <f t="shared" si="3"/>
        <v>5</v>
      </c>
    </row>
    <row r="49" spans="1:7" s="61" customFormat="1" ht="14.25" customHeight="1">
      <c r="A49" s="56"/>
      <c r="B49" s="38">
        <v>41215</v>
      </c>
      <c r="C49" s="57" t="str">
        <f t="shared" si="4"/>
        <v>Dv</v>
      </c>
      <c r="D49" s="19" t="s">
        <v>234</v>
      </c>
      <c r="E49" s="19" t="s">
        <v>33</v>
      </c>
      <c r="F49" s="15" t="s">
        <v>158</v>
      </c>
      <c r="G49" s="60">
        <f t="shared" si="3"/>
        <v>5</v>
      </c>
    </row>
    <row r="50" spans="1:7" s="61" customFormat="1" ht="14.25" customHeight="1">
      <c r="A50" s="56"/>
      <c r="B50" s="38">
        <v>41216</v>
      </c>
      <c r="C50" s="57" t="str">
        <f t="shared" si="4"/>
        <v>Ds</v>
      </c>
      <c r="D50" s="19" t="s">
        <v>234</v>
      </c>
      <c r="E50" s="19" t="s">
        <v>32</v>
      </c>
      <c r="F50" s="15" t="s">
        <v>169</v>
      </c>
      <c r="G50" s="60">
        <f t="shared" si="3"/>
        <v>6</v>
      </c>
    </row>
    <row r="51" spans="1:7" s="13" customFormat="1" ht="14.25" customHeight="1">
      <c r="A51" s="53"/>
      <c r="B51" s="34">
        <v>41218</v>
      </c>
      <c r="C51" s="44" t="str">
        <f>IF(G51=1,"Dl",(IF(G51=2,"Dt",IF(G51=3,"Dc",IF(G51=4,"Dj",IF(G51=5,"Dv",IF(G51=6,"Ds","Dg")))))))</f>
        <v>Dl</v>
      </c>
      <c r="D51" s="16" t="s">
        <v>229</v>
      </c>
      <c r="E51" s="17"/>
      <c r="F51" s="18" t="s">
        <v>230</v>
      </c>
      <c r="G51" s="43">
        <f>WEEKDAY(B51,2)</f>
        <v>1</v>
      </c>
    </row>
    <row r="52" spans="1:7" s="13" customFormat="1" ht="14.25" customHeight="1">
      <c r="A52" s="53"/>
      <c r="B52" s="34">
        <v>41219</v>
      </c>
      <c r="C52" s="44" t="s">
        <v>245</v>
      </c>
      <c r="D52" s="16" t="s">
        <v>246</v>
      </c>
      <c r="E52" s="17" t="s">
        <v>247</v>
      </c>
      <c r="F52" s="18" t="s">
        <v>248</v>
      </c>
      <c r="G52" s="43"/>
    </row>
    <row r="53" spans="1:8" s="61" customFormat="1" ht="14.25" customHeight="1">
      <c r="A53" s="53"/>
      <c r="B53" s="34">
        <v>41220</v>
      </c>
      <c r="C53" s="44" t="str">
        <f t="shared" si="4"/>
        <v>Dc</v>
      </c>
      <c r="D53" s="16" t="s">
        <v>81</v>
      </c>
      <c r="E53" s="17"/>
      <c r="F53" s="18" t="s">
        <v>250</v>
      </c>
      <c r="G53" s="43">
        <f t="shared" si="3"/>
        <v>3</v>
      </c>
      <c r="H53" s="13"/>
    </row>
    <row r="54" spans="1:7" s="13" customFormat="1" ht="14.25" customHeight="1">
      <c r="A54" s="53"/>
      <c r="B54" s="34">
        <v>41221</v>
      </c>
      <c r="C54" s="44" t="str">
        <f t="shared" si="4"/>
        <v>Dj</v>
      </c>
      <c r="D54" s="16" t="s">
        <v>81</v>
      </c>
      <c r="E54" s="17"/>
      <c r="F54" s="18" t="s">
        <v>249</v>
      </c>
      <c r="G54" s="43">
        <f t="shared" si="3"/>
        <v>4</v>
      </c>
    </row>
    <row r="55" spans="1:8" s="13" customFormat="1" ht="14.25" customHeight="1">
      <c r="A55" s="56"/>
      <c r="B55" s="39">
        <v>41221</v>
      </c>
      <c r="C55" s="57" t="str">
        <f t="shared" si="4"/>
        <v>Dj</v>
      </c>
      <c r="D55" s="58" t="s">
        <v>79</v>
      </c>
      <c r="E55" s="59"/>
      <c r="F55" s="12" t="s">
        <v>48</v>
      </c>
      <c r="G55" s="60">
        <f t="shared" si="3"/>
        <v>4</v>
      </c>
      <c r="H55" s="61"/>
    </row>
    <row r="56" spans="1:8" s="13" customFormat="1" ht="14.25" customHeight="1">
      <c r="A56" s="56"/>
      <c r="B56" s="39">
        <v>41221</v>
      </c>
      <c r="C56" s="57" t="str">
        <f t="shared" si="4"/>
        <v>Dj</v>
      </c>
      <c r="D56" s="58" t="s">
        <v>5</v>
      </c>
      <c r="E56" s="59" t="s">
        <v>205</v>
      </c>
      <c r="F56" s="12" t="s">
        <v>206</v>
      </c>
      <c r="G56" s="60">
        <f t="shared" si="3"/>
        <v>4</v>
      </c>
      <c r="H56" s="61"/>
    </row>
    <row r="57" spans="1:8" s="13" customFormat="1" ht="14.25" customHeight="1">
      <c r="A57" s="56"/>
      <c r="B57" s="39">
        <v>41221</v>
      </c>
      <c r="C57" s="57" t="str">
        <f t="shared" si="4"/>
        <v>Dj</v>
      </c>
      <c r="D57" s="58" t="s">
        <v>5</v>
      </c>
      <c r="E57" s="59" t="s">
        <v>10</v>
      </c>
      <c r="F57" s="12" t="s">
        <v>203</v>
      </c>
      <c r="G57" s="60">
        <f t="shared" si="3"/>
        <v>4</v>
      </c>
      <c r="H57" s="61"/>
    </row>
    <row r="58" spans="1:8" s="13" customFormat="1" ht="14.25" customHeight="1">
      <c r="A58" s="56"/>
      <c r="B58" s="39">
        <v>41222</v>
      </c>
      <c r="C58" s="57" t="str">
        <f t="shared" si="4"/>
        <v>Dv</v>
      </c>
      <c r="D58" s="58" t="s">
        <v>5</v>
      </c>
      <c r="E58" s="59" t="s">
        <v>10</v>
      </c>
      <c r="F58" s="12" t="s">
        <v>203</v>
      </c>
      <c r="G58" s="60">
        <f t="shared" si="3"/>
        <v>5</v>
      </c>
      <c r="H58" s="61"/>
    </row>
    <row r="59" spans="1:7" s="61" customFormat="1" ht="14.25" customHeight="1">
      <c r="A59" s="56"/>
      <c r="B59" s="39">
        <v>41223</v>
      </c>
      <c r="C59" s="57" t="str">
        <f t="shared" si="4"/>
        <v>Ds</v>
      </c>
      <c r="D59" s="58" t="s">
        <v>251</v>
      </c>
      <c r="E59" s="59" t="s">
        <v>252</v>
      </c>
      <c r="F59" s="12" t="s">
        <v>122</v>
      </c>
      <c r="G59" s="60">
        <f t="shared" si="3"/>
        <v>6</v>
      </c>
    </row>
    <row r="60" spans="1:8" s="55" customFormat="1" ht="14.25" customHeight="1">
      <c r="A60" s="56"/>
      <c r="B60" s="38">
        <v>41223</v>
      </c>
      <c r="C60" s="57" t="str">
        <f t="shared" si="4"/>
        <v>Ds</v>
      </c>
      <c r="D60" s="19" t="s">
        <v>234</v>
      </c>
      <c r="E60" s="19" t="s">
        <v>33</v>
      </c>
      <c r="F60" s="15" t="s">
        <v>159</v>
      </c>
      <c r="G60" s="60">
        <f t="shared" si="3"/>
        <v>6</v>
      </c>
      <c r="H60" s="61"/>
    </row>
    <row r="61" spans="1:7" s="61" customFormat="1" ht="14.25" customHeight="1">
      <c r="A61" s="56"/>
      <c r="B61" s="38">
        <v>41223</v>
      </c>
      <c r="C61" s="57" t="str">
        <f t="shared" si="4"/>
        <v>Ds</v>
      </c>
      <c r="D61" s="19" t="s">
        <v>234</v>
      </c>
      <c r="E61" s="19" t="s">
        <v>32</v>
      </c>
      <c r="F61" s="15" t="s">
        <v>170</v>
      </c>
      <c r="G61" s="60">
        <f t="shared" si="3"/>
        <v>6</v>
      </c>
    </row>
    <row r="62" spans="1:7" s="13" customFormat="1" ht="14.25" customHeight="1">
      <c r="A62" s="53"/>
      <c r="B62" s="34">
        <v>41226</v>
      </c>
      <c r="C62" s="44" t="str">
        <f t="shared" si="4"/>
        <v>Dt</v>
      </c>
      <c r="D62" s="16" t="s">
        <v>227</v>
      </c>
      <c r="E62" s="17"/>
      <c r="F62" s="18" t="s">
        <v>228</v>
      </c>
      <c r="G62" s="43">
        <f t="shared" si="3"/>
        <v>2</v>
      </c>
    </row>
    <row r="63" spans="1:8" s="55" customFormat="1" ht="14.25" customHeight="1">
      <c r="A63" s="56"/>
      <c r="B63" s="39">
        <v>41227</v>
      </c>
      <c r="C63" s="57" t="str">
        <f>IF(G63=1,"Dl",(IF(G63=2,"Dt",IF(G63=3,"Dc",IF(G63=4,"Dj",IF(G63=5,"Dv",IF(G63=6,"Ds","Dg")))))))</f>
        <v>Dc</v>
      </c>
      <c r="D63" s="58" t="s">
        <v>80</v>
      </c>
      <c r="E63" s="59" t="s">
        <v>15</v>
      </c>
      <c r="F63" s="12" t="s">
        <v>238</v>
      </c>
      <c r="G63" s="60">
        <f>WEEKDAY(B63,2)</f>
        <v>3</v>
      </c>
      <c r="H63" s="61"/>
    </row>
    <row r="64" spans="1:8" s="13" customFormat="1" ht="14.25" customHeight="1">
      <c r="A64" s="56"/>
      <c r="B64" s="38">
        <v>41229</v>
      </c>
      <c r="C64" s="57" t="str">
        <f t="shared" si="4"/>
        <v>Dv</v>
      </c>
      <c r="D64" s="19" t="s">
        <v>234</v>
      </c>
      <c r="E64" s="19" t="s">
        <v>33</v>
      </c>
      <c r="F64" s="15" t="s">
        <v>156</v>
      </c>
      <c r="G64" s="60">
        <f aca="true" t="shared" si="5" ref="G64:G93">WEEKDAY(B64,2)</f>
        <v>5</v>
      </c>
      <c r="H64" s="61"/>
    </row>
    <row r="65" spans="1:8" s="61" customFormat="1" ht="14.25" customHeight="1">
      <c r="A65" s="53"/>
      <c r="B65" s="34">
        <v>41594</v>
      </c>
      <c r="C65" s="44" t="str">
        <f t="shared" si="4"/>
        <v>Ds</v>
      </c>
      <c r="D65" s="16" t="s">
        <v>81</v>
      </c>
      <c r="E65" s="17"/>
      <c r="F65" s="18" t="s">
        <v>261</v>
      </c>
      <c r="G65" s="43">
        <f t="shared" si="5"/>
        <v>6</v>
      </c>
      <c r="H65" s="13"/>
    </row>
    <row r="66" spans="1:7" s="61" customFormat="1" ht="14.25" customHeight="1">
      <c r="A66" s="56"/>
      <c r="B66" s="38">
        <v>41230</v>
      </c>
      <c r="C66" s="57" t="str">
        <f t="shared" si="4"/>
        <v>Ds</v>
      </c>
      <c r="D66" s="19" t="s">
        <v>234</v>
      </c>
      <c r="E66" s="19" t="s">
        <v>32</v>
      </c>
      <c r="F66" s="15" t="s">
        <v>171</v>
      </c>
      <c r="G66" s="60">
        <f t="shared" si="5"/>
        <v>6</v>
      </c>
    </row>
    <row r="67" spans="1:8" s="55" customFormat="1" ht="14.25" customHeight="1">
      <c r="A67" s="53"/>
      <c r="B67" s="38">
        <v>41234</v>
      </c>
      <c r="C67" s="44" t="str">
        <f>IF(G67=1,"Dl",(IF(G67=2,"Dt",IF(G67=3,"Dc",IF(G67=4,"Dj",IF(G67=5,"Dv",IF(G67=6,"Ds","Dg")))))))</f>
        <v>Dc</v>
      </c>
      <c r="D67" s="10" t="s">
        <v>81</v>
      </c>
      <c r="E67" s="14"/>
      <c r="F67" s="15" t="s">
        <v>84</v>
      </c>
      <c r="G67" s="43">
        <f t="shared" si="5"/>
        <v>3</v>
      </c>
      <c r="H67" s="13"/>
    </row>
    <row r="68" spans="1:8" s="55" customFormat="1" ht="14.25" customHeight="1">
      <c r="A68" s="53"/>
      <c r="B68" s="38">
        <v>41601</v>
      </c>
      <c r="C68" s="44" t="s">
        <v>262</v>
      </c>
      <c r="D68" s="10" t="s">
        <v>229</v>
      </c>
      <c r="E68" s="14"/>
      <c r="F68" s="15" t="s">
        <v>263</v>
      </c>
      <c r="G68" s="43">
        <f t="shared" si="5"/>
        <v>6</v>
      </c>
      <c r="H68" s="13"/>
    </row>
    <row r="69" spans="1:8" s="55" customFormat="1" ht="14.25" customHeight="1">
      <c r="A69" s="53"/>
      <c r="B69" s="38">
        <v>41236</v>
      </c>
      <c r="C69" s="44" t="str">
        <f>IF(G69=1,"Dl",(IF(G69=2,"Dt",IF(G69=3,"Dc",IF(G69=4,"Dj",IF(G69=5,"Dv",IF(G69=6,"Ds","Dg")))))))</f>
        <v>Dv</v>
      </c>
      <c r="D69" s="10" t="s">
        <v>35</v>
      </c>
      <c r="E69" s="14"/>
      <c r="F69" s="15" t="s">
        <v>222</v>
      </c>
      <c r="G69" s="43">
        <f>WEEKDAY(B69,2)</f>
        <v>5</v>
      </c>
      <c r="H69" s="13"/>
    </row>
    <row r="70" spans="1:8" s="55" customFormat="1" ht="14.25" customHeight="1">
      <c r="A70" s="56"/>
      <c r="B70" s="38">
        <v>41237</v>
      </c>
      <c r="C70" s="57" t="str">
        <f>IF(G70=1,"Dl",(IF(G70=2,"Dt",IF(G70=3,"Dc",IF(G70=4,"Dj",IF(G70=5,"Dv",IF(G70=6,"Ds","Dg")))))))</f>
        <v>Ds</v>
      </c>
      <c r="D70" s="19" t="s">
        <v>234</v>
      </c>
      <c r="E70" s="19" t="s">
        <v>32</v>
      </c>
      <c r="F70" s="15" t="s">
        <v>172</v>
      </c>
      <c r="G70" s="60">
        <f t="shared" si="5"/>
        <v>6</v>
      </c>
      <c r="H70" s="61"/>
    </row>
    <row r="71" spans="1:7" s="61" customFormat="1" ht="14.25" customHeight="1">
      <c r="A71" s="56"/>
      <c r="B71" s="38">
        <v>41237</v>
      </c>
      <c r="C71" s="57" t="str">
        <f aca="true" t="shared" si="6" ref="C71:C77">IF(G71=1,"Dl",(IF(G71=2,"Dt",IF(G71=3,"Dc",IF(G71=4,"Dj",IF(G71=5,"Dv",IF(G71=6,"Ds","Dg")))))))</f>
        <v>Ds</v>
      </c>
      <c r="D71" s="19" t="s">
        <v>234</v>
      </c>
      <c r="E71" s="19" t="s">
        <v>33</v>
      </c>
      <c r="F71" s="15" t="s">
        <v>160</v>
      </c>
      <c r="G71" s="60">
        <f t="shared" si="5"/>
        <v>6</v>
      </c>
    </row>
    <row r="72" spans="1:7" s="61" customFormat="1" ht="14.25" customHeight="1">
      <c r="A72" s="56"/>
      <c r="B72" s="38">
        <v>41237</v>
      </c>
      <c r="C72" s="57" t="str">
        <f t="shared" si="6"/>
        <v>Ds</v>
      </c>
      <c r="D72" s="19" t="s">
        <v>229</v>
      </c>
      <c r="E72" s="19"/>
      <c r="F72" s="15" t="s">
        <v>253</v>
      </c>
      <c r="G72" s="60">
        <f t="shared" si="5"/>
        <v>6</v>
      </c>
    </row>
    <row r="73" spans="1:8" s="61" customFormat="1" ht="14.25" customHeight="1">
      <c r="A73" s="53"/>
      <c r="B73" s="37">
        <v>41239</v>
      </c>
      <c r="C73" s="44" t="str">
        <f t="shared" si="6"/>
        <v>Dl</v>
      </c>
      <c r="D73" s="10" t="s">
        <v>34</v>
      </c>
      <c r="E73" s="11" t="s">
        <v>79</v>
      </c>
      <c r="F73" s="12" t="s">
        <v>132</v>
      </c>
      <c r="G73" s="43">
        <f t="shared" si="5"/>
        <v>1</v>
      </c>
      <c r="H73" s="13"/>
    </row>
    <row r="74" spans="1:7" s="13" customFormat="1" ht="14.25" customHeight="1">
      <c r="A74" s="53"/>
      <c r="B74" s="37">
        <v>41241</v>
      </c>
      <c r="C74" s="44" t="str">
        <f t="shared" si="6"/>
        <v>Dc</v>
      </c>
      <c r="D74" s="16" t="s">
        <v>80</v>
      </c>
      <c r="E74" s="16">
        <v>6</v>
      </c>
      <c r="F74" s="12" t="s">
        <v>196</v>
      </c>
      <c r="G74" s="43">
        <f t="shared" si="5"/>
        <v>3</v>
      </c>
    </row>
    <row r="75" spans="1:7" s="13" customFormat="1" ht="14.25" customHeight="1">
      <c r="A75" s="53"/>
      <c r="B75" s="37">
        <v>41241</v>
      </c>
      <c r="C75" s="44" t="str">
        <f t="shared" si="6"/>
        <v>Dc</v>
      </c>
      <c r="D75" s="16" t="s">
        <v>34</v>
      </c>
      <c r="E75" s="16" t="s">
        <v>80</v>
      </c>
      <c r="F75" s="12" t="s">
        <v>133</v>
      </c>
      <c r="G75" s="43">
        <f t="shared" si="5"/>
        <v>3</v>
      </c>
    </row>
    <row r="76" spans="1:7" s="13" customFormat="1" ht="14.25" customHeight="1">
      <c r="A76" s="53"/>
      <c r="B76" s="37">
        <v>41241</v>
      </c>
      <c r="C76" s="44" t="str">
        <f t="shared" si="6"/>
        <v>Dc</v>
      </c>
      <c r="D76" s="10" t="s">
        <v>34</v>
      </c>
      <c r="E76" s="11" t="s">
        <v>5</v>
      </c>
      <c r="F76" s="12" t="s">
        <v>134</v>
      </c>
      <c r="G76" s="43">
        <f t="shared" si="5"/>
        <v>3</v>
      </c>
    </row>
    <row r="77" spans="1:8" s="13" customFormat="1" ht="14.25" customHeight="1">
      <c r="A77" s="56"/>
      <c r="B77" s="38">
        <v>41243</v>
      </c>
      <c r="C77" s="57" t="str">
        <f t="shared" si="6"/>
        <v>Dv</v>
      </c>
      <c r="D77" s="19" t="s">
        <v>234</v>
      </c>
      <c r="E77" s="19" t="s">
        <v>33</v>
      </c>
      <c r="F77" s="15" t="s">
        <v>156</v>
      </c>
      <c r="G77" s="60">
        <f t="shared" si="5"/>
        <v>5</v>
      </c>
      <c r="H77" s="61"/>
    </row>
    <row r="78" spans="1:7" s="13" customFormat="1" ht="14.25" customHeight="1">
      <c r="A78" s="52" t="s">
        <v>92</v>
      </c>
      <c r="B78" s="75" t="s">
        <v>92</v>
      </c>
      <c r="C78" s="76"/>
      <c r="D78" s="76"/>
      <c r="E78" s="76"/>
      <c r="F78" s="77"/>
      <c r="G78" s="43" t="e">
        <f t="shared" si="5"/>
        <v>#VALUE!</v>
      </c>
    </row>
    <row r="79" spans="1:7" s="13" customFormat="1" ht="14.25" customHeight="1">
      <c r="A79" s="54"/>
      <c r="B79" s="34">
        <v>41244</v>
      </c>
      <c r="C79" s="44" t="str">
        <f aca="true" t="shared" si="7" ref="C79:C104">IF(G79=1,"Dl",(IF(G79=2,"Dt",IF(G79=3,"Dc",IF(G79=4,"Dj",IF(G79=5,"Dv",IF(G79=6,"Ds","Dg")))))))</f>
        <v>Ds</v>
      </c>
      <c r="D79" s="10" t="s">
        <v>70</v>
      </c>
      <c r="E79" s="14"/>
      <c r="F79" s="15" t="s">
        <v>104</v>
      </c>
      <c r="G79" s="43">
        <f t="shared" si="5"/>
        <v>6</v>
      </c>
    </row>
    <row r="80" spans="1:8" s="55" customFormat="1" ht="14.25" customHeight="1">
      <c r="A80" s="53"/>
      <c r="B80" s="34">
        <v>41248</v>
      </c>
      <c r="C80" s="44" t="str">
        <f t="shared" si="7"/>
        <v>Dc</v>
      </c>
      <c r="D80" s="16" t="s">
        <v>5</v>
      </c>
      <c r="E80" s="17"/>
      <c r="F80" s="18" t="s">
        <v>112</v>
      </c>
      <c r="G80" s="43">
        <f t="shared" si="5"/>
        <v>3</v>
      </c>
      <c r="H80" s="13"/>
    </row>
    <row r="81" spans="1:7" s="13" customFormat="1" ht="14.25" customHeight="1">
      <c r="A81" s="53"/>
      <c r="B81" s="35">
        <v>41250</v>
      </c>
      <c r="C81" s="46" t="str">
        <f t="shared" si="7"/>
        <v>Dv</v>
      </c>
      <c r="D81" s="21"/>
      <c r="E81" s="22"/>
      <c r="F81" s="20" t="s">
        <v>254</v>
      </c>
      <c r="G81" s="43">
        <f t="shared" si="5"/>
        <v>5</v>
      </c>
    </row>
    <row r="82" spans="1:8" s="13" customFormat="1" ht="14.25" customHeight="1">
      <c r="A82" s="56"/>
      <c r="B82" s="38">
        <v>41244</v>
      </c>
      <c r="C82" s="57" t="str">
        <f t="shared" si="7"/>
        <v>Ds</v>
      </c>
      <c r="D82" s="19" t="s">
        <v>234</v>
      </c>
      <c r="E82" s="19" t="s">
        <v>32</v>
      </c>
      <c r="F82" s="15" t="s">
        <v>104</v>
      </c>
      <c r="G82" s="60">
        <f t="shared" si="5"/>
        <v>6</v>
      </c>
      <c r="H82" s="61"/>
    </row>
    <row r="83" spans="1:8" s="13" customFormat="1" ht="14.25" customHeight="1">
      <c r="A83" s="56"/>
      <c r="B83" s="38">
        <v>41245</v>
      </c>
      <c r="C83" s="57" t="str">
        <f t="shared" si="7"/>
        <v>Dg</v>
      </c>
      <c r="D83" s="19" t="s">
        <v>5</v>
      </c>
      <c r="E83" s="14" t="s">
        <v>8</v>
      </c>
      <c r="F83" s="15" t="s">
        <v>208</v>
      </c>
      <c r="G83" s="60">
        <f t="shared" si="5"/>
        <v>7</v>
      </c>
      <c r="H83" s="61"/>
    </row>
    <row r="84" spans="1:7" s="13" customFormat="1" ht="14.25" customHeight="1">
      <c r="A84" s="53"/>
      <c r="B84" s="34">
        <v>41246</v>
      </c>
      <c r="C84" s="44" t="str">
        <f>IF(G84=1,"Dl",(IF(G84=2,"Dt",IF(G84=3,"Dc",IF(G84=4,"Dj",IF(G84=5,"Dv",IF(G84=6,"Ds","Dg")))))))</f>
        <v>Dl</v>
      </c>
      <c r="D84" s="16" t="s">
        <v>229</v>
      </c>
      <c r="E84" s="17"/>
      <c r="F84" s="18" t="s">
        <v>230</v>
      </c>
      <c r="G84" s="43">
        <f>WEEKDAY(B84,2)</f>
        <v>1</v>
      </c>
    </row>
    <row r="85" spans="1:8" s="13" customFormat="1" ht="14.25" customHeight="1">
      <c r="A85" s="56"/>
      <c r="B85" s="38">
        <v>41251</v>
      </c>
      <c r="C85" s="57" t="str">
        <f t="shared" si="7"/>
        <v>Ds</v>
      </c>
      <c r="D85" s="19" t="s">
        <v>234</v>
      </c>
      <c r="E85" s="19" t="s">
        <v>33</v>
      </c>
      <c r="F85" s="15" t="s">
        <v>166</v>
      </c>
      <c r="G85" s="60">
        <f t="shared" si="5"/>
        <v>6</v>
      </c>
      <c r="H85" s="61"/>
    </row>
    <row r="86" spans="1:8" s="55" customFormat="1" ht="14.25" customHeight="1">
      <c r="A86" s="56"/>
      <c r="B86" s="38">
        <v>41251</v>
      </c>
      <c r="C86" s="57" t="str">
        <f t="shared" si="7"/>
        <v>Ds</v>
      </c>
      <c r="D86" s="19" t="s">
        <v>234</v>
      </c>
      <c r="E86" s="19" t="s">
        <v>32</v>
      </c>
      <c r="F86" s="15" t="s">
        <v>154</v>
      </c>
      <c r="G86" s="60">
        <f t="shared" si="5"/>
        <v>6</v>
      </c>
      <c r="H86" s="61"/>
    </row>
    <row r="87" spans="1:8" s="55" customFormat="1" ht="14.25" customHeight="1">
      <c r="A87" s="56"/>
      <c r="B87" s="38">
        <v>41618</v>
      </c>
      <c r="C87" s="57" t="s">
        <v>264</v>
      </c>
      <c r="D87" s="19" t="s">
        <v>81</v>
      </c>
      <c r="E87" s="19"/>
      <c r="F87" s="15" t="s">
        <v>265</v>
      </c>
      <c r="G87" s="60">
        <f t="shared" si="5"/>
        <v>2</v>
      </c>
      <c r="H87" s="61"/>
    </row>
    <row r="88" spans="1:8" s="55" customFormat="1" ht="14.25" customHeight="1">
      <c r="A88" s="53"/>
      <c r="B88" s="34">
        <v>41255</v>
      </c>
      <c r="C88" s="44" t="str">
        <f t="shared" si="7"/>
        <v>Dc</v>
      </c>
      <c r="D88" s="16" t="s">
        <v>5</v>
      </c>
      <c r="E88" s="17"/>
      <c r="F88" s="18" t="s">
        <v>39</v>
      </c>
      <c r="G88" s="43">
        <f t="shared" si="5"/>
        <v>3</v>
      </c>
      <c r="H88" s="13"/>
    </row>
    <row r="89" spans="1:8" s="61" customFormat="1" ht="14.25" customHeight="1">
      <c r="A89" s="53"/>
      <c r="B89" s="34">
        <v>41255</v>
      </c>
      <c r="C89" s="44" t="str">
        <f t="shared" si="7"/>
        <v>Dc</v>
      </c>
      <c r="D89" s="16" t="s">
        <v>80</v>
      </c>
      <c r="E89" s="17"/>
      <c r="F89" s="18" t="s">
        <v>56</v>
      </c>
      <c r="G89" s="43">
        <f t="shared" si="5"/>
        <v>3</v>
      </c>
      <c r="H89" s="13"/>
    </row>
    <row r="90" spans="1:8" s="55" customFormat="1" ht="14.25" customHeight="1">
      <c r="A90" s="56"/>
      <c r="B90" s="38">
        <v>41257</v>
      </c>
      <c r="C90" s="57" t="str">
        <f t="shared" si="7"/>
        <v>Dv</v>
      </c>
      <c r="D90" s="19" t="s">
        <v>5</v>
      </c>
      <c r="E90" s="14">
        <v>2</v>
      </c>
      <c r="F90" s="15" t="s">
        <v>41</v>
      </c>
      <c r="G90" s="60">
        <f t="shared" si="5"/>
        <v>5</v>
      </c>
      <c r="H90" s="61"/>
    </row>
    <row r="91" spans="1:8" s="55" customFormat="1" ht="14.25" customHeight="1">
      <c r="A91" s="56"/>
      <c r="B91" s="38">
        <v>41622</v>
      </c>
      <c r="C91" s="57" t="s">
        <v>262</v>
      </c>
      <c r="D91" s="19" t="s">
        <v>80</v>
      </c>
      <c r="E91" s="14" t="s">
        <v>13</v>
      </c>
      <c r="F91" s="15" t="s">
        <v>268</v>
      </c>
      <c r="G91" s="60">
        <f t="shared" si="5"/>
        <v>6</v>
      </c>
      <c r="H91" s="61"/>
    </row>
    <row r="92" spans="1:8" s="55" customFormat="1" ht="14.25" customHeight="1">
      <c r="A92" s="56"/>
      <c r="B92" s="38">
        <v>41622</v>
      </c>
      <c r="C92" s="57" t="s">
        <v>262</v>
      </c>
      <c r="D92" s="19" t="s">
        <v>251</v>
      </c>
      <c r="E92" s="14"/>
      <c r="F92" s="15" t="s">
        <v>270</v>
      </c>
      <c r="G92" s="60">
        <f t="shared" si="5"/>
        <v>6</v>
      </c>
      <c r="H92" s="61"/>
    </row>
    <row r="93" spans="1:8" s="55" customFormat="1" ht="14.25" customHeight="1">
      <c r="A93" s="56"/>
      <c r="B93" s="38">
        <v>41257</v>
      </c>
      <c r="C93" s="57" t="str">
        <f t="shared" si="7"/>
        <v>Dv</v>
      </c>
      <c r="D93" s="19" t="s">
        <v>234</v>
      </c>
      <c r="E93" s="19" t="s">
        <v>33</v>
      </c>
      <c r="F93" s="15" t="s">
        <v>156</v>
      </c>
      <c r="G93" s="60">
        <f t="shared" si="5"/>
        <v>5</v>
      </c>
      <c r="H93" s="61"/>
    </row>
    <row r="94" spans="1:7" s="61" customFormat="1" ht="14.25" customHeight="1">
      <c r="A94" s="56"/>
      <c r="B94" s="38">
        <v>41258</v>
      </c>
      <c r="C94" s="57" t="str">
        <f t="shared" si="7"/>
        <v>Ds</v>
      </c>
      <c r="D94" s="19" t="s">
        <v>234</v>
      </c>
      <c r="E94" s="19" t="s">
        <v>32</v>
      </c>
      <c r="F94" s="15" t="s">
        <v>173</v>
      </c>
      <c r="G94" s="60">
        <f aca="true" t="shared" si="8" ref="G94:G119">WEEKDAY(B94,2)</f>
        <v>6</v>
      </c>
    </row>
    <row r="95" spans="1:8" s="55" customFormat="1" ht="14.25" customHeight="1">
      <c r="A95" s="53"/>
      <c r="B95" s="34">
        <v>41260</v>
      </c>
      <c r="C95" s="44" t="str">
        <f>IF(G95=1,"Dl",(IF(G95=2,"Dt",IF(G95=3,"Dc",IF(G95=4,"Dj",IF(G95=5,"Dv",IF(G95=6,"Ds","Dg")))))))</f>
        <v>Dl</v>
      </c>
      <c r="D95" s="16" t="s">
        <v>79</v>
      </c>
      <c r="E95" s="17"/>
      <c r="F95" s="18" t="s">
        <v>231</v>
      </c>
      <c r="G95" s="43">
        <f>WEEKDAY(B95,2)</f>
        <v>1</v>
      </c>
      <c r="H95" s="13"/>
    </row>
    <row r="96" spans="1:8" s="55" customFormat="1" ht="14.25" customHeight="1">
      <c r="A96" s="53"/>
      <c r="B96" s="34">
        <v>41261</v>
      </c>
      <c r="C96" s="44" t="str">
        <f>IF(G96=1,"Dl",(IF(G96=2,"Dt",IF(G96=3,"Dc",IF(G96=4,"Dj",IF(G96=5,"Dv",IF(G96=6,"Ds","Dg")))))))</f>
        <v>Dt</v>
      </c>
      <c r="D96" s="16" t="s">
        <v>79</v>
      </c>
      <c r="E96" s="17"/>
      <c r="F96" s="18" t="s">
        <v>232</v>
      </c>
      <c r="G96" s="43">
        <f>WEEKDAY(B96,2)</f>
        <v>2</v>
      </c>
      <c r="H96" s="13"/>
    </row>
    <row r="97" spans="1:8" s="61" customFormat="1" ht="14.25" customHeight="1">
      <c r="A97" s="53"/>
      <c r="B97" s="34">
        <v>41261</v>
      </c>
      <c r="C97" s="44" t="str">
        <f t="shared" si="7"/>
        <v>Dt</v>
      </c>
      <c r="D97" s="16" t="s">
        <v>5</v>
      </c>
      <c r="E97" s="17"/>
      <c r="F97" s="18" t="s">
        <v>40</v>
      </c>
      <c r="G97" s="43">
        <f t="shared" si="8"/>
        <v>2</v>
      </c>
      <c r="H97" s="13"/>
    </row>
    <row r="98" spans="1:8" s="55" customFormat="1" ht="14.25" customHeight="1">
      <c r="A98" s="53"/>
      <c r="B98" s="34">
        <v>41262</v>
      </c>
      <c r="C98" s="44" t="str">
        <f t="shared" si="7"/>
        <v>Dc</v>
      </c>
      <c r="D98" s="16" t="s">
        <v>80</v>
      </c>
      <c r="E98" s="17"/>
      <c r="F98" s="18" t="s">
        <v>40</v>
      </c>
      <c r="G98" s="43">
        <f t="shared" si="8"/>
        <v>3</v>
      </c>
      <c r="H98" s="13"/>
    </row>
    <row r="99" spans="1:8" s="55" customFormat="1" ht="14.25" customHeight="1">
      <c r="A99" s="53"/>
      <c r="B99" s="34">
        <v>41262</v>
      </c>
      <c r="C99" s="44" t="str">
        <f t="shared" si="7"/>
        <v>Dc</v>
      </c>
      <c r="D99" s="16" t="s">
        <v>79</v>
      </c>
      <c r="E99" s="17"/>
      <c r="F99" s="18" t="s">
        <v>49</v>
      </c>
      <c r="G99" s="43">
        <f t="shared" si="8"/>
        <v>3</v>
      </c>
      <c r="H99" s="13"/>
    </row>
    <row r="100" spans="1:8" s="55" customFormat="1" ht="14.25" customHeight="1">
      <c r="A100" s="53"/>
      <c r="B100" s="38">
        <v>41264</v>
      </c>
      <c r="C100" s="44" t="str">
        <f t="shared" si="7"/>
        <v>Dv</v>
      </c>
      <c r="D100" s="10" t="s">
        <v>72</v>
      </c>
      <c r="E100" s="14"/>
      <c r="F100" s="15" t="s">
        <v>73</v>
      </c>
      <c r="G100" s="43">
        <f t="shared" si="8"/>
        <v>5</v>
      </c>
      <c r="H100" s="13"/>
    </row>
    <row r="101" spans="1:8" s="13" customFormat="1" ht="14.25" customHeight="1">
      <c r="A101" s="56"/>
      <c r="B101" s="38">
        <v>41265</v>
      </c>
      <c r="C101" s="57" t="str">
        <f t="shared" si="7"/>
        <v>Ds</v>
      </c>
      <c r="D101" s="19" t="s">
        <v>234</v>
      </c>
      <c r="E101" s="19" t="s">
        <v>32</v>
      </c>
      <c r="F101" s="15" t="s">
        <v>105</v>
      </c>
      <c r="G101" s="60">
        <f t="shared" si="8"/>
        <v>6</v>
      </c>
      <c r="H101" s="61"/>
    </row>
    <row r="102" spans="1:7" s="13" customFormat="1" ht="14.25" customHeight="1">
      <c r="A102" s="53"/>
      <c r="B102" s="34">
        <v>41265</v>
      </c>
      <c r="C102" s="44" t="str">
        <f t="shared" si="7"/>
        <v>Ds</v>
      </c>
      <c r="D102" s="16" t="s">
        <v>70</v>
      </c>
      <c r="E102" s="17"/>
      <c r="F102" s="18" t="s">
        <v>212</v>
      </c>
      <c r="G102" s="43">
        <f t="shared" si="8"/>
        <v>6</v>
      </c>
    </row>
    <row r="103" spans="1:8" s="55" customFormat="1" ht="14.25" customHeight="1">
      <c r="A103" s="56"/>
      <c r="B103" s="38">
        <v>41629</v>
      </c>
      <c r="C103" s="57" t="str">
        <f t="shared" si="7"/>
        <v>Ds</v>
      </c>
      <c r="D103" s="19" t="s">
        <v>234</v>
      </c>
      <c r="E103" s="19" t="s">
        <v>33</v>
      </c>
      <c r="F103" s="15" t="s">
        <v>161</v>
      </c>
      <c r="G103" s="60">
        <f t="shared" si="8"/>
        <v>6</v>
      </c>
      <c r="H103" s="61"/>
    </row>
    <row r="104" spans="1:7" s="13" customFormat="1" ht="14.25" customHeight="1">
      <c r="A104" s="53"/>
      <c r="B104" s="35">
        <v>41266</v>
      </c>
      <c r="C104" s="46" t="str">
        <f t="shared" si="7"/>
        <v>Dg</v>
      </c>
      <c r="D104" s="21"/>
      <c r="E104" s="22"/>
      <c r="F104" s="20" t="s">
        <v>23</v>
      </c>
      <c r="G104" s="43">
        <f t="shared" si="8"/>
        <v>7</v>
      </c>
    </row>
    <row r="105" spans="1:7" s="13" customFormat="1" ht="14.25" customHeight="1">
      <c r="A105" s="52" t="s">
        <v>93</v>
      </c>
      <c r="B105" s="78" t="s">
        <v>93</v>
      </c>
      <c r="C105" s="79"/>
      <c r="D105" s="79"/>
      <c r="E105" s="79"/>
      <c r="F105" s="80"/>
      <c r="G105" s="43" t="e">
        <f t="shared" si="8"/>
        <v>#VALUE!</v>
      </c>
    </row>
    <row r="106" spans="1:7" s="13" customFormat="1" ht="14.25" customHeight="1">
      <c r="A106" s="53"/>
      <c r="B106" s="35">
        <v>41281</v>
      </c>
      <c r="C106" s="46" t="str">
        <f aca="true" t="shared" si="9" ref="C106:C128">IF(G106=1,"Dl",(IF(G106=2,"Dt",IF(G106=3,"Dc",IF(G106=4,"Dj",IF(G106=5,"Dv",IF(G106=6,"Ds","Dg")))))))</f>
        <v>Dl</v>
      </c>
      <c r="D106" s="21"/>
      <c r="E106" s="22"/>
      <c r="F106" s="20" t="s">
        <v>255</v>
      </c>
      <c r="G106" s="43">
        <f t="shared" si="8"/>
        <v>1</v>
      </c>
    </row>
    <row r="107" spans="1:7" s="13" customFormat="1" ht="14.25" customHeight="1">
      <c r="A107" s="53"/>
      <c r="B107" s="34">
        <v>41282</v>
      </c>
      <c r="C107" s="44" t="str">
        <f t="shared" si="9"/>
        <v>Dt</v>
      </c>
      <c r="D107" s="16" t="s">
        <v>80</v>
      </c>
      <c r="E107" s="17"/>
      <c r="F107" s="18" t="s">
        <v>75</v>
      </c>
      <c r="G107" s="43">
        <f t="shared" si="8"/>
        <v>2</v>
      </c>
    </row>
    <row r="108" spans="1:7" s="61" customFormat="1" ht="14.25" customHeight="1">
      <c r="A108" s="56"/>
      <c r="B108" s="38">
        <v>41285</v>
      </c>
      <c r="C108" s="57" t="str">
        <f t="shared" si="9"/>
        <v>Dv</v>
      </c>
      <c r="D108" s="19" t="s">
        <v>234</v>
      </c>
      <c r="E108" s="19" t="s">
        <v>33</v>
      </c>
      <c r="F108" s="15" t="s">
        <v>156</v>
      </c>
      <c r="G108" s="60">
        <f t="shared" si="8"/>
        <v>5</v>
      </c>
    </row>
    <row r="109" spans="1:7" s="61" customFormat="1" ht="14.25" customHeight="1">
      <c r="A109" s="56"/>
      <c r="B109" s="38">
        <v>41286</v>
      </c>
      <c r="C109" s="57" t="str">
        <f t="shared" si="9"/>
        <v>Ds</v>
      </c>
      <c r="D109" s="19" t="s">
        <v>234</v>
      </c>
      <c r="E109" s="19" t="s">
        <v>32</v>
      </c>
      <c r="F109" s="15" t="s">
        <v>174</v>
      </c>
      <c r="G109" s="60">
        <f t="shared" si="8"/>
        <v>6</v>
      </c>
    </row>
    <row r="110" spans="1:7" s="13" customFormat="1" ht="14.25" customHeight="1">
      <c r="A110" s="53"/>
      <c r="B110" s="34">
        <v>41288</v>
      </c>
      <c r="C110" s="44" t="str">
        <f>IF(G110=1,"Dl",(IF(G110=2,"Dt",IF(G110=3,"Dc",IF(G110=4,"Dj",IF(G110=5,"Dv",IF(G110=6,"Ds","Dg")))))))</f>
        <v>Dl</v>
      </c>
      <c r="D110" s="16" t="s">
        <v>229</v>
      </c>
      <c r="E110" s="17"/>
      <c r="F110" s="18" t="s">
        <v>230</v>
      </c>
      <c r="G110" s="43">
        <f>WEEKDAY(B110,2)</f>
        <v>1</v>
      </c>
    </row>
    <row r="111" spans="1:8" s="55" customFormat="1" ht="14.25" customHeight="1">
      <c r="A111" s="56"/>
      <c r="B111" s="39">
        <v>41290</v>
      </c>
      <c r="C111" s="57" t="str">
        <f t="shared" si="9"/>
        <v>Dc</v>
      </c>
      <c r="D111" s="58" t="s">
        <v>80</v>
      </c>
      <c r="E111" s="59" t="s">
        <v>10</v>
      </c>
      <c r="F111" s="12" t="s">
        <v>148</v>
      </c>
      <c r="G111" s="60">
        <f t="shared" si="8"/>
        <v>3</v>
      </c>
      <c r="H111" s="61"/>
    </row>
    <row r="112" spans="1:8" s="55" customFormat="1" ht="14.25" customHeight="1">
      <c r="A112" s="56"/>
      <c r="B112" s="39">
        <v>41291</v>
      </c>
      <c r="C112" s="57" t="str">
        <f t="shared" si="9"/>
        <v>Dj</v>
      </c>
      <c r="D112" s="58" t="s">
        <v>80</v>
      </c>
      <c r="E112" s="59" t="s">
        <v>15</v>
      </c>
      <c r="F112" s="12" t="s">
        <v>197</v>
      </c>
      <c r="G112" s="60">
        <f t="shared" si="8"/>
        <v>4</v>
      </c>
      <c r="H112" s="61"/>
    </row>
    <row r="113" spans="1:7" s="61" customFormat="1" ht="14.25" customHeight="1">
      <c r="A113" s="56"/>
      <c r="B113" s="39">
        <v>41290</v>
      </c>
      <c r="C113" s="57" t="str">
        <f t="shared" si="9"/>
        <v>Dc</v>
      </c>
      <c r="D113" s="58" t="s">
        <v>79</v>
      </c>
      <c r="E113" s="59">
        <v>5</v>
      </c>
      <c r="F113" s="12" t="s">
        <v>50</v>
      </c>
      <c r="G113" s="60">
        <f t="shared" si="8"/>
        <v>3</v>
      </c>
    </row>
    <row r="114" spans="1:8" s="55" customFormat="1" ht="14.25" customHeight="1">
      <c r="A114" s="56"/>
      <c r="B114" s="39">
        <v>41290</v>
      </c>
      <c r="C114" s="57" t="str">
        <f>IF(G114=1,"Dl",(IF(G114=2,"Dt",IF(G114=3,"Dc",IF(G114=4,"Dj",IF(G114=5,"Dv",IF(G114=6,"Ds","Dg")))))))</f>
        <v>Dc</v>
      </c>
      <c r="D114" s="58" t="s">
        <v>80</v>
      </c>
      <c r="E114" s="59" t="s">
        <v>15</v>
      </c>
      <c r="F114" s="12" t="s">
        <v>233</v>
      </c>
      <c r="G114" s="60">
        <f>WEEKDAY(B114,2)</f>
        <v>3</v>
      </c>
      <c r="H114" s="61"/>
    </row>
    <row r="115" spans="1:7" s="61" customFormat="1" ht="14.25" customHeight="1">
      <c r="A115" s="56"/>
      <c r="B115" s="38">
        <v>41292</v>
      </c>
      <c r="C115" s="57" t="str">
        <f t="shared" si="9"/>
        <v>Dv</v>
      </c>
      <c r="D115" s="19" t="s">
        <v>234</v>
      </c>
      <c r="E115" s="19" t="s">
        <v>33</v>
      </c>
      <c r="F115" s="15" t="s">
        <v>156</v>
      </c>
      <c r="G115" s="60">
        <f t="shared" si="8"/>
        <v>5</v>
      </c>
    </row>
    <row r="116" spans="1:7" s="61" customFormat="1" ht="14.25" customHeight="1">
      <c r="A116" s="56"/>
      <c r="B116" s="38">
        <v>41293</v>
      </c>
      <c r="C116" s="57" t="str">
        <f t="shared" si="9"/>
        <v>Ds</v>
      </c>
      <c r="D116" s="19" t="s">
        <v>234</v>
      </c>
      <c r="E116" s="19" t="s">
        <v>32</v>
      </c>
      <c r="F116" s="15" t="s">
        <v>175</v>
      </c>
      <c r="G116" s="60">
        <f t="shared" si="8"/>
        <v>6</v>
      </c>
    </row>
    <row r="117" spans="1:7" s="13" customFormat="1" ht="14.25" customHeight="1">
      <c r="A117" s="53"/>
      <c r="B117" s="34">
        <v>41296</v>
      </c>
      <c r="C117" s="44" t="str">
        <f t="shared" si="9"/>
        <v>Dt</v>
      </c>
      <c r="D117" s="16" t="s">
        <v>227</v>
      </c>
      <c r="E117" s="17"/>
      <c r="F117" s="18" t="s">
        <v>228</v>
      </c>
      <c r="G117" s="43">
        <f t="shared" si="8"/>
        <v>2</v>
      </c>
    </row>
    <row r="118" spans="1:7" s="13" customFormat="1" ht="14.25" customHeight="1">
      <c r="A118" s="53"/>
      <c r="B118" s="34">
        <v>41298</v>
      </c>
      <c r="C118" s="44" t="s">
        <v>266</v>
      </c>
      <c r="D118" s="16" t="s">
        <v>5</v>
      </c>
      <c r="E118" s="17" t="s">
        <v>12</v>
      </c>
      <c r="F118" s="18" t="s">
        <v>267</v>
      </c>
      <c r="G118" s="43"/>
    </row>
    <row r="119" spans="1:7" s="61" customFormat="1" ht="14.25" customHeight="1">
      <c r="A119" s="56"/>
      <c r="B119" s="38">
        <v>41299</v>
      </c>
      <c r="C119" s="57" t="str">
        <f t="shared" si="9"/>
        <v>Dv</v>
      </c>
      <c r="D119" s="19" t="s">
        <v>234</v>
      </c>
      <c r="E119" s="19" t="s">
        <v>33</v>
      </c>
      <c r="F119" s="15" t="s">
        <v>156</v>
      </c>
      <c r="G119" s="60">
        <f t="shared" si="8"/>
        <v>5</v>
      </c>
    </row>
    <row r="120" spans="1:7" s="61" customFormat="1" ht="14.25" customHeight="1">
      <c r="A120" s="56"/>
      <c r="B120" s="38">
        <v>41299</v>
      </c>
      <c r="C120" s="57" t="str">
        <f>IF(G120=1,"Dl",(IF(G120=2,"Dt",IF(G120=3,"Dc",IF(G120=4,"Dj",IF(G120=5,"Dv",IF(G120=6,"Ds","Dg")))))))</f>
        <v>Dv</v>
      </c>
      <c r="D120" s="19" t="s">
        <v>251</v>
      </c>
      <c r="E120" s="19"/>
      <c r="F120" s="15" t="s">
        <v>258</v>
      </c>
      <c r="G120" s="60">
        <f>WEEKDAY(B120,2)</f>
        <v>5</v>
      </c>
    </row>
    <row r="121" spans="1:7" s="61" customFormat="1" ht="14.25" customHeight="1">
      <c r="A121" s="56"/>
      <c r="B121" s="38">
        <v>41300</v>
      </c>
      <c r="C121" s="57" t="str">
        <f t="shared" si="9"/>
        <v>Ds</v>
      </c>
      <c r="D121" s="19" t="s">
        <v>234</v>
      </c>
      <c r="E121" s="19" t="s">
        <v>32</v>
      </c>
      <c r="F121" s="15" t="s">
        <v>176</v>
      </c>
      <c r="G121" s="60">
        <f aca="true" t="shared" si="10" ref="G121:G128">WEEKDAY(B121,2)</f>
        <v>6</v>
      </c>
    </row>
    <row r="122" spans="1:7" s="61" customFormat="1" ht="14.25" customHeight="1">
      <c r="A122" s="56"/>
      <c r="B122" s="38">
        <v>41300</v>
      </c>
      <c r="C122" s="57" t="str">
        <f>IF(G122=1,"Dl",(IF(G122=2,"Dt",IF(G122=3,"Dc",IF(G122=4,"Dj",IF(G122=5,"Dv",IF(G122=6,"Ds","Dg")))))))</f>
        <v>Ds</v>
      </c>
      <c r="D122" s="19" t="s">
        <v>251</v>
      </c>
      <c r="E122" s="19"/>
      <c r="F122" s="15" t="s">
        <v>259</v>
      </c>
      <c r="G122" s="60">
        <f>WEEKDAY(B122,2)</f>
        <v>6</v>
      </c>
    </row>
    <row r="123" spans="1:7" s="13" customFormat="1" ht="14.25" customHeight="1">
      <c r="A123" s="53"/>
      <c r="B123" s="37">
        <v>41304</v>
      </c>
      <c r="C123" s="44" t="str">
        <f t="shared" si="9"/>
        <v>Dc</v>
      </c>
      <c r="D123" s="16" t="s">
        <v>80</v>
      </c>
      <c r="E123" s="11"/>
      <c r="F123" s="12" t="s">
        <v>129</v>
      </c>
      <c r="G123" s="43">
        <f t="shared" si="10"/>
        <v>3</v>
      </c>
    </row>
    <row r="124" spans="1:7" s="13" customFormat="1" ht="14.25" customHeight="1">
      <c r="A124" s="53"/>
      <c r="B124" s="37">
        <v>41304</v>
      </c>
      <c r="C124" s="44" t="str">
        <f t="shared" si="9"/>
        <v>Dc</v>
      </c>
      <c r="D124" s="16" t="s">
        <v>79</v>
      </c>
      <c r="E124" s="11"/>
      <c r="F124" s="12" t="s">
        <v>129</v>
      </c>
      <c r="G124" s="43">
        <f t="shared" si="10"/>
        <v>3</v>
      </c>
    </row>
    <row r="125" spans="1:7" s="13" customFormat="1" ht="14.25" customHeight="1">
      <c r="A125" s="53"/>
      <c r="B125" s="37">
        <v>41305</v>
      </c>
      <c r="C125" s="44" t="str">
        <f t="shared" si="9"/>
        <v>Dj</v>
      </c>
      <c r="D125" s="16" t="s">
        <v>79</v>
      </c>
      <c r="E125" s="11"/>
      <c r="F125" s="18" t="s">
        <v>24</v>
      </c>
      <c r="G125" s="43">
        <f t="shared" si="10"/>
        <v>4</v>
      </c>
    </row>
    <row r="126" spans="1:7" s="13" customFormat="1" ht="14.25" customHeight="1">
      <c r="A126" s="53"/>
      <c r="B126" s="37">
        <v>41305</v>
      </c>
      <c r="C126" s="44" t="str">
        <f t="shared" si="9"/>
        <v>Dj</v>
      </c>
      <c r="D126" s="16" t="s">
        <v>80</v>
      </c>
      <c r="E126" s="11"/>
      <c r="F126" s="12" t="s">
        <v>130</v>
      </c>
      <c r="G126" s="43">
        <f t="shared" si="10"/>
        <v>4</v>
      </c>
    </row>
    <row r="127" spans="1:7" s="13" customFormat="1" ht="14.25" customHeight="1">
      <c r="A127" s="53"/>
      <c r="B127" s="34">
        <v>41305</v>
      </c>
      <c r="C127" s="44" t="str">
        <f t="shared" si="9"/>
        <v>Dj</v>
      </c>
      <c r="D127" s="16" t="s">
        <v>70</v>
      </c>
      <c r="E127" s="17"/>
      <c r="F127" s="18" t="s">
        <v>213</v>
      </c>
      <c r="G127" s="43">
        <f t="shared" si="10"/>
        <v>4</v>
      </c>
    </row>
    <row r="128" spans="1:7" s="13" customFormat="1" ht="14.25" customHeight="1">
      <c r="A128" s="53"/>
      <c r="B128" s="34">
        <v>41305</v>
      </c>
      <c r="C128" s="44" t="str">
        <f t="shared" si="9"/>
        <v>Dj</v>
      </c>
      <c r="D128" s="16" t="s">
        <v>5</v>
      </c>
      <c r="E128" s="17"/>
      <c r="F128" s="18" t="s">
        <v>131</v>
      </c>
      <c r="G128" s="43">
        <f t="shared" si="10"/>
        <v>4</v>
      </c>
    </row>
    <row r="129" spans="1:7" s="13" customFormat="1" ht="14.25" customHeight="1">
      <c r="A129" s="52" t="s">
        <v>94</v>
      </c>
      <c r="B129" s="75" t="s">
        <v>94</v>
      </c>
      <c r="C129" s="76"/>
      <c r="D129" s="76"/>
      <c r="E129" s="76"/>
      <c r="F129" s="77"/>
      <c r="G129" s="43" t="e">
        <f aca="true" t="shared" si="11" ref="G129:G165">WEEKDAY(B129,2)</f>
        <v>#VALUE!</v>
      </c>
    </row>
    <row r="130" spans="1:8" s="13" customFormat="1" ht="15.75" customHeight="1">
      <c r="A130" s="56"/>
      <c r="B130" s="38">
        <v>41306</v>
      </c>
      <c r="C130" s="57" t="str">
        <f aca="true" t="shared" si="12" ref="C130:C164">IF(G130=1,"Dl",(IF(G130=2,"Dt",IF(G130=3,"Dc",IF(G130=4,"Dj",IF(G130=5,"Dv",IF(G130=6,"Ds","Dg")))))))</f>
        <v>Dv</v>
      </c>
      <c r="D130" s="19" t="s">
        <v>234</v>
      </c>
      <c r="E130" s="19" t="s">
        <v>33</v>
      </c>
      <c r="F130" s="15" t="s">
        <v>156</v>
      </c>
      <c r="G130" s="60">
        <f t="shared" si="11"/>
        <v>5</v>
      </c>
      <c r="H130" s="61"/>
    </row>
    <row r="131" spans="1:7" s="61" customFormat="1" ht="15.75" customHeight="1">
      <c r="A131" s="56"/>
      <c r="B131" s="38">
        <v>41307</v>
      </c>
      <c r="C131" s="57" t="str">
        <f t="shared" si="12"/>
        <v>Ds</v>
      </c>
      <c r="D131" s="19" t="s">
        <v>234</v>
      </c>
      <c r="E131" s="19" t="s">
        <v>32</v>
      </c>
      <c r="F131" s="15" t="s">
        <v>163</v>
      </c>
      <c r="G131" s="60">
        <f t="shared" si="11"/>
        <v>6</v>
      </c>
    </row>
    <row r="132" spans="1:8" s="61" customFormat="1" ht="15.75" customHeight="1">
      <c r="A132" s="53"/>
      <c r="B132" s="34">
        <v>41308</v>
      </c>
      <c r="C132" s="44" t="str">
        <f t="shared" si="12"/>
        <v>Dg</v>
      </c>
      <c r="D132" s="16" t="s">
        <v>81</v>
      </c>
      <c r="E132" s="17"/>
      <c r="F132" s="18" t="s">
        <v>83</v>
      </c>
      <c r="G132" s="43">
        <f t="shared" si="11"/>
        <v>7</v>
      </c>
      <c r="H132" s="13"/>
    </row>
    <row r="133" spans="1:7" s="13" customFormat="1" ht="15.75" customHeight="1">
      <c r="A133" s="53"/>
      <c r="B133" s="37">
        <v>41309</v>
      </c>
      <c r="C133" s="44" t="str">
        <f t="shared" si="12"/>
        <v>Dl</v>
      </c>
      <c r="D133" s="10" t="s">
        <v>34</v>
      </c>
      <c r="E133" s="11" t="s">
        <v>79</v>
      </c>
      <c r="F133" s="12" t="s">
        <v>135</v>
      </c>
      <c r="G133" s="43">
        <f t="shared" si="11"/>
        <v>1</v>
      </c>
    </row>
    <row r="134" spans="1:7" s="13" customFormat="1" ht="14.25" customHeight="1">
      <c r="A134" s="53"/>
      <c r="B134" s="34">
        <v>41309</v>
      </c>
      <c r="C134" s="44" t="str">
        <f>IF(G134=1,"Dl",(IF(G134=2,"Dt",IF(G134=3,"Dc",IF(G134=4,"Dj",IF(G134=5,"Dv",IF(G134=6,"Ds","Dg")))))))</f>
        <v>Dl</v>
      </c>
      <c r="D134" s="16" t="s">
        <v>229</v>
      </c>
      <c r="E134" s="17"/>
      <c r="F134" s="18" t="s">
        <v>230</v>
      </c>
      <c r="G134" s="43">
        <f>WEEKDAY(B134,2)</f>
        <v>1</v>
      </c>
    </row>
    <row r="135" spans="1:7" s="13" customFormat="1" ht="15.75" customHeight="1">
      <c r="A135" s="53"/>
      <c r="B135" s="34">
        <v>41311</v>
      </c>
      <c r="C135" s="44" t="str">
        <f>IF(G135=1,"Dl",(IF(G135=2,"Dt",IF(G135=3,"Dc",IF(G135=4,"Dj",IF(G135=5,"Dv",IF(G135=6,"Ds","Dg")))))))</f>
        <v>Dc</v>
      </c>
      <c r="D135" s="16" t="s">
        <v>79</v>
      </c>
      <c r="E135" s="17"/>
      <c r="F135" s="18" t="s">
        <v>29</v>
      </c>
      <c r="G135" s="43">
        <f>WEEKDAY(B135,2)</f>
        <v>3</v>
      </c>
    </row>
    <row r="136" spans="1:7" s="13" customFormat="1" ht="15.75" customHeight="1">
      <c r="A136" s="53"/>
      <c r="B136" s="34">
        <v>41311</v>
      </c>
      <c r="C136" s="44" t="str">
        <f t="shared" si="12"/>
        <v>Dc</v>
      </c>
      <c r="D136" s="16" t="s">
        <v>5</v>
      </c>
      <c r="E136" s="17"/>
      <c r="F136" s="18" t="s">
        <v>42</v>
      </c>
      <c r="G136" s="43">
        <f t="shared" si="11"/>
        <v>3</v>
      </c>
    </row>
    <row r="137" spans="1:7" s="13" customFormat="1" ht="15.75" customHeight="1">
      <c r="A137" s="53"/>
      <c r="B137" s="37">
        <v>41311</v>
      </c>
      <c r="C137" s="44" t="str">
        <f t="shared" si="12"/>
        <v>Dc</v>
      </c>
      <c r="D137" s="16" t="s">
        <v>34</v>
      </c>
      <c r="E137" s="16" t="s">
        <v>80</v>
      </c>
      <c r="F137" s="12" t="s">
        <v>136</v>
      </c>
      <c r="G137" s="43">
        <f t="shared" si="11"/>
        <v>3</v>
      </c>
    </row>
    <row r="138" spans="1:8" s="61" customFormat="1" ht="15.75" customHeight="1">
      <c r="A138" s="53"/>
      <c r="B138" s="37">
        <v>41311</v>
      </c>
      <c r="C138" s="44" t="str">
        <f t="shared" si="12"/>
        <v>Dc</v>
      </c>
      <c r="D138" s="16" t="s">
        <v>34</v>
      </c>
      <c r="E138" s="17" t="s">
        <v>5</v>
      </c>
      <c r="F138" s="12" t="s">
        <v>137</v>
      </c>
      <c r="G138" s="43">
        <f t="shared" si="11"/>
        <v>3</v>
      </c>
      <c r="H138" s="13"/>
    </row>
    <row r="139" spans="1:8" s="61" customFormat="1" ht="15.75" customHeight="1">
      <c r="A139" s="53"/>
      <c r="B139" s="34">
        <v>41312</v>
      </c>
      <c r="C139" s="44" t="str">
        <f t="shared" si="12"/>
        <v>Dj</v>
      </c>
      <c r="D139" s="16" t="s">
        <v>79</v>
      </c>
      <c r="E139" s="17" t="s">
        <v>12</v>
      </c>
      <c r="F139" s="18" t="s">
        <v>191</v>
      </c>
      <c r="G139" s="43">
        <f t="shared" si="11"/>
        <v>4</v>
      </c>
      <c r="H139" s="13"/>
    </row>
    <row r="140" spans="1:8" s="61" customFormat="1" ht="15.75" customHeight="1">
      <c r="A140" s="53"/>
      <c r="B140" s="34">
        <v>41313</v>
      </c>
      <c r="C140" s="44" t="str">
        <f t="shared" si="12"/>
        <v>Dv</v>
      </c>
      <c r="D140" s="16" t="s">
        <v>79</v>
      </c>
      <c r="E140" s="17"/>
      <c r="F140" s="18" t="s">
        <v>240</v>
      </c>
      <c r="G140" s="43">
        <f t="shared" si="11"/>
        <v>5</v>
      </c>
      <c r="H140" s="13"/>
    </row>
    <row r="141" spans="1:8" s="61" customFormat="1" ht="15.75" customHeight="1">
      <c r="A141" s="53"/>
      <c r="B141" s="34">
        <v>41313</v>
      </c>
      <c r="C141" s="44" t="str">
        <f>IF(G141=1,"Dl",(IF(G141=2,"Dt",IF(G141=3,"Dc",IF(G141=4,"Dj",IF(G141=5,"Dv",IF(G141=6,"Ds","Dg")))))))</f>
        <v>Dv</v>
      </c>
      <c r="D141" s="16" t="s">
        <v>80</v>
      </c>
      <c r="E141" s="17"/>
      <c r="F141" s="18" t="s">
        <v>240</v>
      </c>
      <c r="G141" s="43">
        <f>WEEKDAY(B141,2)</f>
        <v>5</v>
      </c>
      <c r="H141" s="13"/>
    </row>
    <row r="142" spans="1:8" s="55" customFormat="1" ht="15.75" customHeight="1">
      <c r="A142" s="56"/>
      <c r="B142" s="62">
        <v>41313</v>
      </c>
      <c r="C142" s="57" t="str">
        <f t="shared" si="12"/>
        <v>Dv</v>
      </c>
      <c r="D142" s="58" t="s">
        <v>234</v>
      </c>
      <c r="E142" s="58" t="s">
        <v>33</v>
      </c>
      <c r="F142" s="15" t="s">
        <v>156</v>
      </c>
      <c r="G142" s="60">
        <f t="shared" si="11"/>
        <v>5</v>
      </c>
      <c r="H142" s="61"/>
    </row>
    <row r="143" spans="1:8" s="13" customFormat="1" ht="15.75" customHeight="1">
      <c r="A143" s="56"/>
      <c r="B143" s="62">
        <v>41314</v>
      </c>
      <c r="C143" s="57" t="str">
        <f>IF(G143=1,"Dl",(IF(G143=2,"Dt",IF(G143=3,"Dc",IF(G143=4,"Dj",IF(G143=5,"Dv",IF(G143=6,"Ds","Dg")))))))</f>
        <v>Ds</v>
      </c>
      <c r="D143" s="58" t="s">
        <v>35</v>
      </c>
      <c r="E143" s="63"/>
      <c r="F143" s="31" t="s">
        <v>218</v>
      </c>
      <c r="G143" s="60">
        <f>WEEKDAY(B143,2)</f>
        <v>6</v>
      </c>
      <c r="H143" s="61"/>
    </row>
    <row r="144" spans="1:8" s="13" customFormat="1" ht="15.75" customHeight="1">
      <c r="A144" s="56"/>
      <c r="B144" s="62">
        <v>41314</v>
      </c>
      <c r="C144" s="57" t="str">
        <f t="shared" si="12"/>
        <v>Ds</v>
      </c>
      <c r="D144" s="58" t="s">
        <v>234</v>
      </c>
      <c r="E144" s="58" t="s">
        <v>32</v>
      </c>
      <c r="F144" s="31" t="s">
        <v>179</v>
      </c>
      <c r="G144" s="60">
        <f t="shared" si="11"/>
        <v>6</v>
      </c>
      <c r="H144" s="61"/>
    </row>
    <row r="145" spans="1:7" s="13" customFormat="1" ht="15.75" customHeight="1">
      <c r="A145" s="53"/>
      <c r="B145" s="35">
        <v>41316</v>
      </c>
      <c r="C145" s="46" t="str">
        <f t="shared" si="12"/>
        <v>Dl</v>
      </c>
      <c r="D145" s="21"/>
      <c r="E145" s="22"/>
      <c r="F145" s="20" t="s">
        <v>255</v>
      </c>
      <c r="G145" s="43">
        <f t="shared" si="11"/>
        <v>1</v>
      </c>
    </row>
    <row r="146" spans="1:8" s="61" customFormat="1" ht="15.75" customHeight="1">
      <c r="A146" s="53"/>
      <c r="B146" s="34">
        <v>41318</v>
      </c>
      <c r="C146" s="44" t="str">
        <f t="shared" si="12"/>
        <v>Dc</v>
      </c>
      <c r="D146" s="16" t="s">
        <v>5</v>
      </c>
      <c r="E146" s="17"/>
      <c r="F146" s="18" t="s">
        <v>42</v>
      </c>
      <c r="G146" s="43">
        <f t="shared" si="11"/>
        <v>3</v>
      </c>
      <c r="H146" s="13"/>
    </row>
    <row r="147" spans="1:7" s="13" customFormat="1" ht="15.75" customHeight="1">
      <c r="A147" s="53"/>
      <c r="B147" s="34">
        <v>41318</v>
      </c>
      <c r="C147" s="44" t="str">
        <f t="shared" si="12"/>
        <v>Dc</v>
      </c>
      <c r="D147" s="16" t="s">
        <v>81</v>
      </c>
      <c r="E147" s="17"/>
      <c r="F147" s="18" t="s">
        <v>86</v>
      </c>
      <c r="G147" s="43">
        <f t="shared" si="11"/>
        <v>3</v>
      </c>
    </row>
    <row r="148" spans="1:8" s="13" customFormat="1" ht="15.75" customHeight="1">
      <c r="A148" s="56"/>
      <c r="B148" s="38">
        <v>41318</v>
      </c>
      <c r="C148" s="57" t="str">
        <f t="shared" si="12"/>
        <v>Dc</v>
      </c>
      <c r="D148" s="19" t="s">
        <v>5</v>
      </c>
      <c r="E148" s="14">
        <v>3</v>
      </c>
      <c r="F148" s="15" t="s">
        <v>107</v>
      </c>
      <c r="G148" s="60">
        <f t="shared" si="11"/>
        <v>3</v>
      </c>
      <c r="H148" s="61"/>
    </row>
    <row r="149" spans="1:8" s="13" customFormat="1" ht="15.75" customHeight="1">
      <c r="A149" s="56"/>
      <c r="B149" s="39">
        <v>41319</v>
      </c>
      <c r="C149" s="57" t="str">
        <f t="shared" si="12"/>
        <v>Dj</v>
      </c>
      <c r="D149" s="58" t="s">
        <v>80</v>
      </c>
      <c r="E149" s="59" t="s">
        <v>12</v>
      </c>
      <c r="F149" s="70" t="s">
        <v>55</v>
      </c>
      <c r="G149" s="60">
        <f t="shared" si="11"/>
        <v>4</v>
      </c>
      <c r="H149" s="61"/>
    </row>
    <row r="150" spans="1:8" s="61" customFormat="1" ht="15.75" customHeight="1">
      <c r="A150" s="53"/>
      <c r="B150" s="34">
        <v>41319</v>
      </c>
      <c r="C150" s="44" t="str">
        <f t="shared" si="12"/>
        <v>Dj</v>
      </c>
      <c r="D150" s="16" t="s">
        <v>79</v>
      </c>
      <c r="E150" s="17" t="s">
        <v>12</v>
      </c>
      <c r="F150" s="18" t="s">
        <v>192</v>
      </c>
      <c r="G150" s="43">
        <f t="shared" si="11"/>
        <v>4</v>
      </c>
      <c r="H150" s="13"/>
    </row>
    <row r="151" spans="1:8" s="61" customFormat="1" ht="15.75" customHeight="1">
      <c r="A151" s="53"/>
      <c r="B151" s="34">
        <v>41319</v>
      </c>
      <c r="C151" s="44" t="str">
        <f t="shared" si="12"/>
        <v>Dj</v>
      </c>
      <c r="D151" s="16" t="s">
        <v>80</v>
      </c>
      <c r="E151" s="17" t="s">
        <v>15</v>
      </c>
      <c r="F151" s="18" t="s">
        <v>198</v>
      </c>
      <c r="G151" s="43">
        <f t="shared" si="11"/>
        <v>4</v>
      </c>
      <c r="H151" s="13"/>
    </row>
    <row r="152" spans="1:8" s="61" customFormat="1" ht="15.75" customHeight="1">
      <c r="A152" s="53"/>
      <c r="B152" s="34">
        <v>41319</v>
      </c>
      <c r="C152" s="44" t="s">
        <v>266</v>
      </c>
      <c r="D152" s="16" t="s">
        <v>5</v>
      </c>
      <c r="E152" s="17" t="s">
        <v>10</v>
      </c>
      <c r="F152" s="18" t="s">
        <v>267</v>
      </c>
      <c r="G152" s="43">
        <f t="shared" si="11"/>
        <v>4</v>
      </c>
      <c r="H152" s="13"/>
    </row>
    <row r="153" spans="1:8" s="55" customFormat="1" ht="15.75" customHeight="1">
      <c r="A153" s="56"/>
      <c r="B153" s="38">
        <v>41320</v>
      </c>
      <c r="C153" s="57" t="str">
        <f t="shared" si="12"/>
        <v>Dv</v>
      </c>
      <c r="D153" s="19" t="s">
        <v>234</v>
      </c>
      <c r="E153" s="19" t="s">
        <v>33</v>
      </c>
      <c r="F153" s="15" t="s">
        <v>157</v>
      </c>
      <c r="G153" s="60">
        <f t="shared" si="11"/>
        <v>5</v>
      </c>
      <c r="H153" s="61"/>
    </row>
    <row r="154" spans="1:7" s="61" customFormat="1" ht="15.75" customHeight="1">
      <c r="A154" s="56"/>
      <c r="B154" s="38">
        <v>41321</v>
      </c>
      <c r="C154" s="57" t="str">
        <f t="shared" si="12"/>
        <v>Ds</v>
      </c>
      <c r="D154" s="19" t="s">
        <v>234</v>
      </c>
      <c r="E154" s="19" t="s">
        <v>32</v>
      </c>
      <c r="F154" s="15" t="s">
        <v>180</v>
      </c>
      <c r="G154" s="60">
        <f t="shared" si="11"/>
        <v>6</v>
      </c>
    </row>
    <row r="155" spans="1:7" s="61" customFormat="1" ht="15.75" customHeight="1">
      <c r="A155" s="56"/>
      <c r="B155" s="38">
        <v>41323</v>
      </c>
      <c r="C155" s="57" t="s">
        <v>264</v>
      </c>
      <c r="D155" s="19" t="s">
        <v>80</v>
      </c>
      <c r="E155" s="19">
        <v>2</v>
      </c>
      <c r="F155" s="15" t="s">
        <v>269</v>
      </c>
      <c r="G155" s="60"/>
    </row>
    <row r="156" spans="1:7" s="61" customFormat="1" ht="15.75" customHeight="1">
      <c r="A156" s="56"/>
      <c r="B156" s="38">
        <v>41324</v>
      </c>
      <c r="C156" s="57" t="s">
        <v>245</v>
      </c>
      <c r="D156" s="19" t="s">
        <v>5</v>
      </c>
      <c r="E156" s="19">
        <v>1</v>
      </c>
      <c r="F156" s="15" t="s">
        <v>269</v>
      </c>
      <c r="G156" s="60"/>
    </row>
    <row r="157" spans="1:8" s="61" customFormat="1" ht="15.75" customHeight="1">
      <c r="A157" s="53"/>
      <c r="B157" s="34">
        <v>41325</v>
      </c>
      <c r="C157" s="44" t="str">
        <f t="shared" si="12"/>
        <v>Dc</v>
      </c>
      <c r="D157" s="16" t="s">
        <v>79</v>
      </c>
      <c r="E157" s="17"/>
      <c r="F157" s="18" t="s">
        <v>85</v>
      </c>
      <c r="G157" s="43">
        <f t="shared" si="11"/>
        <v>3</v>
      </c>
      <c r="H157" s="13"/>
    </row>
    <row r="158" spans="1:7" s="13" customFormat="1" ht="15.75" customHeight="1">
      <c r="A158" s="53"/>
      <c r="B158" s="49">
        <v>41325</v>
      </c>
      <c r="C158" s="44" t="str">
        <f t="shared" si="12"/>
        <v>Dc</v>
      </c>
      <c r="D158" s="16" t="s">
        <v>80</v>
      </c>
      <c r="E158" s="11"/>
      <c r="F158" s="12" t="s">
        <v>42</v>
      </c>
      <c r="G158" s="43">
        <f t="shared" si="11"/>
        <v>3</v>
      </c>
    </row>
    <row r="159" spans="1:7" s="13" customFormat="1" ht="15.75" customHeight="1">
      <c r="A159" s="53"/>
      <c r="B159" s="49">
        <v>41326</v>
      </c>
      <c r="C159" s="44" t="s">
        <v>266</v>
      </c>
      <c r="D159" s="16" t="s">
        <v>5</v>
      </c>
      <c r="E159" s="11" t="s">
        <v>9</v>
      </c>
      <c r="F159" s="12" t="s">
        <v>267</v>
      </c>
      <c r="G159" s="43"/>
    </row>
    <row r="160" spans="1:7" s="61" customFormat="1" ht="15.75" customHeight="1">
      <c r="A160" s="56"/>
      <c r="B160" s="38">
        <v>41327</v>
      </c>
      <c r="C160" s="57" t="str">
        <f t="shared" si="12"/>
        <v>Dv</v>
      </c>
      <c r="D160" s="58" t="s">
        <v>80</v>
      </c>
      <c r="E160" s="14" t="s">
        <v>6</v>
      </c>
      <c r="F160" s="12" t="s">
        <v>193</v>
      </c>
      <c r="G160" s="60">
        <f t="shared" si="11"/>
        <v>5</v>
      </c>
    </row>
    <row r="161" spans="1:8" s="55" customFormat="1" ht="15.75" customHeight="1">
      <c r="A161" s="56"/>
      <c r="B161" s="38">
        <v>41328</v>
      </c>
      <c r="C161" s="57" t="str">
        <f t="shared" si="12"/>
        <v>Ds</v>
      </c>
      <c r="D161" s="19" t="s">
        <v>234</v>
      </c>
      <c r="E161" s="19" t="s">
        <v>32</v>
      </c>
      <c r="F161" s="15" t="s">
        <v>181</v>
      </c>
      <c r="G161" s="60">
        <f t="shared" si="11"/>
        <v>6</v>
      </c>
      <c r="H161" s="61"/>
    </row>
    <row r="162" spans="1:8" s="13" customFormat="1" ht="15.75" customHeight="1">
      <c r="A162" s="56"/>
      <c r="B162" s="38">
        <v>41329</v>
      </c>
      <c r="C162" s="57" t="str">
        <f t="shared" si="12"/>
        <v>Dg</v>
      </c>
      <c r="D162" s="19" t="s">
        <v>234</v>
      </c>
      <c r="E162" s="19" t="s">
        <v>33</v>
      </c>
      <c r="F162" s="15" t="s">
        <v>156</v>
      </c>
      <c r="G162" s="60">
        <f t="shared" si="11"/>
        <v>7</v>
      </c>
      <c r="H162" s="61"/>
    </row>
    <row r="163" spans="1:7" s="13" customFormat="1" ht="15.75" customHeight="1">
      <c r="A163" s="53"/>
      <c r="B163" s="34">
        <v>41332</v>
      </c>
      <c r="C163" s="44" t="str">
        <f t="shared" si="12"/>
        <v>Dc</v>
      </c>
      <c r="D163" s="16" t="s">
        <v>81</v>
      </c>
      <c r="E163" s="17"/>
      <c r="F163" s="18" t="s">
        <v>84</v>
      </c>
      <c r="G163" s="43">
        <f t="shared" si="11"/>
        <v>3</v>
      </c>
    </row>
    <row r="164" spans="1:7" s="61" customFormat="1" ht="15.75" customHeight="1">
      <c r="A164" s="56"/>
      <c r="B164" s="38">
        <v>41333</v>
      </c>
      <c r="C164" s="57" t="str">
        <f t="shared" si="12"/>
        <v>Dj</v>
      </c>
      <c r="D164" s="58" t="s">
        <v>5</v>
      </c>
      <c r="E164" s="14" t="s">
        <v>9</v>
      </c>
      <c r="F164" s="12" t="s">
        <v>204</v>
      </c>
      <c r="G164" s="60">
        <f t="shared" si="11"/>
        <v>4</v>
      </c>
    </row>
    <row r="165" spans="1:7" s="13" customFormat="1" ht="14.25" customHeight="1">
      <c r="A165" s="52" t="s">
        <v>95</v>
      </c>
      <c r="B165" s="75" t="s">
        <v>95</v>
      </c>
      <c r="C165" s="76"/>
      <c r="D165" s="76"/>
      <c r="E165" s="76"/>
      <c r="F165" s="77"/>
      <c r="G165" s="43" t="e">
        <f t="shared" si="11"/>
        <v>#VALUE!</v>
      </c>
    </row>
    <row r="166" spans="1:7" s="61" customFormat="1" ht="14.25" customHeight="1">
      <c r="A166" s="56"/>
      <c r="B166" s="38">
        <v>41334</v>
      </c>
      <c r="C166" s="57" t="str">
        <f aca="true" t="shared" si="13" ref="C166:C191">IF(G166=1,"Dl",(IF(G166=2,"Dt",IF(G166=3,"Dc",IF(G166=4,"Dj",IF(G166=5,"Dv",IF(G166=6,"Ds","Dg")))))))</f>
        <v>Dv</v>
      </c>
      <c r="D166" s="19" t="s">
        <v>234</v>
      </c>
      <c r="E166" s="19" t="s">
        <v>33</v>
      </c>
      <c r="F166" s="15" t="s">
        <v>106</v>
      </c>
      <c r="G166" s="60">
        <f aca="true" t="shared" si="14" ref="G166:G192">WEEKDAY(B166,2)</f>
        <v>5</v>
      </c>
    </row>
    <row r="167" spans="1:7" s="13" customFormat="1" ht="14.25" customHeight="1">
      <c r="A167" s="53"/>
      <c r="B167" s="34">
        <v>41334</v>
      </c>
      <c r="C167" s="44" t="str">
        <f t="shared" si="13"/>
        <v>Dv</v>
      </c>
      <c r="D167" s="16" t="s">
        <v>5</v>
      </c>
      <c r="E167" s="17" t="s">
        <v>10</v>
      </c>
      <c r="F167" s="18" t="s">
        <v>207</v>
      </c>
      <c r="G167" s="43">
        <f t="shared" si="14"/>
        <v>5</v>
      </c>
    </row>
    <row r="168" spans="1:7" s="61" customFormat="1" ht="14.25" customHeight="1">
      <c r="A168" s="56"/>
      <c r="B168" s="38">
        <v>41335</v>
      </c>
      <c r="C168" s="57" t="str">
        <f t="shared" si="13"/>
        <v>Ds</v>
      </c>
      <c r="D168" s="19" t="s">
        <v>234</v>
      </c>
      <c r="E168" s="19" t="s">
        <v>32</v>
      </c>
      <c r="F168" s="15" t="s">
        <v>106</v>
      </c>
      <c r="G168" s="60">
        <f t="shared" si="14"/>
        <v>6</v>
      </c>
    </row>
    <row r="169" spans="1:8" s="13" customFormat="1" ht="15.75" customHeight="1">
      <c r="A169" s="56"/>
      <c r="B169" s="62">
        <v>41335</v>
      </c>
      <c r="C169" s="57" t="str">
        <f t="shared" si="13"/>
        <v>Ds</v>
      </c>
      <c r="D169" s="58" t="s">
        <v>35</v>
      </c>
      <c r="E169" s="63"/>
      <c r="F169" s="31" t="s">
        <v>219</v>
      </c>
      <c r="G169" s="60">
        <f t="shared" si="14"/>
        <v>6</v>
      </c>
      <c r="H169" s="61"/>
    </row>
    <row r="170" spans="1:7" s="13" customFormat="1" ht="14.25" customHeight="1">
      <c r="A170" s="53"/>
      <c r="B170" s="34">
        <v>41337</v>
      </c>
      <c r="C170" s="44" t="str">
        <f>IF(G170=1,"Dl",(IF(G170=2,"Dt",IF(G170=3,"Dc",IF(G170=4,"Dj",IF(G170=5,"Dv",IF(G170=6,"Ds","Dg")))))))</f>
        <v>Dl</v>
      </c>
      <c r="D170" s="16" t="s">
        <v>229</v>
      </c>
      <c r="E170" s="17"/>
      <c r="F170" s="18" t="s">
        <v>230</v>
      </c>
      <c r="G170" s="43">
        <f>WEEKDAY(B170,2)</f>
        <v>1</v>
      </c>
    </row>
    <row r="171" spans="1:7" s="13" customFormat="1" ht="14.25" customHeight="1">
      <c r="A171" s="53"/>
      <c r="B171" s="34">
        <v>41339</v>
      </c>
      <c r="C171" s="44" t="str">
        <f t="shared" si="13"/>
        <v>Dc</v>
      </c>
      <c r="D171" s="16" t="s">
        <v>5</v>
      </c>
      <c r="E171" s="17"/>
      <c r="F171" s="18" t="s">
        <v>43</v>
      </c>
      <c r="G171" s="43">
        <f t="shared" si="14"/>
        <v>3</v>
      </c>
    </row>
    <row r="172" spans="1:7" s="13" customFormat="1" ht="14.25" customHeight="1">
      <c r="A172" s="53"/>
      <c r="B172" s="34">
        <v>41339</v>
      </c>
      <c r="C172" s="44" t="str">
        <f t="shared" si="13"/>
        <v>Dc</v>
      </c>
      <c r="D172" s="16" t="s">
        <v>70</v>
      </c>
      <c r="E172" s="17"/>
      <c r="F172" s="18" t="s">
        <v>214</v>
      </c>
      <c r="G172" s="43">
        <f t="shared" si="14"/>
        <v>3</v>
      </c>
    </row>
    <row r="173" spans="1:7" s="61" customFormat="1" ht="14.25" customHeight="1">
      <c r="A173" s="56"/>
      <c r="B173" s="38">
        <v>41340</v>
      </c>
      <c r="C173" s="57" t="str">
        <f t="shared" si="13"/>
        <v>Dj</v>
      </c>
      <c r="D173" s="16" t="s">
        <v>80</v>
      </c>
      <c r="E173" s="14" t="s">
        <v>6</v>
      </c>
      <c r="F173" s="15" t="s">
        <v>194</v>
      </c>
      <c r="G173" s="60">
        <f t="shared" si="14"/>
        <v>4</v>
      </c>
    </row>
    <row r="174" spans="1:7" s="61" customFormat="1" ht="14.25" customHeight="1">
      <c r="A174" s="56"/>
      <c r="B174" s="38">
        <v>41341</v>
      </c>
      <c r="C174" s="57" t="str">
        <f t="shared" si="13"/>
        <v>Dv</v>
      </c>
      <c r="D174" s="19" t="s">
        <v>234</v>
      </c>
      <c r="E174" s="19" t="s">
        <v>33</v>
      </c>
      <c r="F174" s="15" t="s">
        <v>156</v>
      </c>
      <c r="G174" s="60">
        <f t="shared" si="14"/>
        <v>5</v>
      </c>
    </row>
    <row r="175" spans="1:7" s="61" customFormat="1" ht="14.25" customHeight="1">
      <c r="A175" s="56"/>
      <c r="B175" s="38">
        <v>41341</v>
      </c>
      <c r="C175" s="57" t="s">
        <v>262</v>
      </c>
      <c r="D175" s="19" t="s">
        <v>251</v>
      </c>
      <c r="E175" s="19"/>
      <c r="F175" s="15" t="s">
        <v>270</v>
      </c>
      <c r="G175" s="60">
        <f t="shared" si="14"/>
        <v>5</v>
      </c>
    </row>
    <row r="176" spans="1:8" s="55" customFormat="1" ht="14.25" customHeight="1">
      <c r="A176" s="56"/>
      <c r="B176" s="38">
        <v>41342</v>
      </c>
      <c r="C176" s="57" t="str">
        <f t="shared" si="13"/>
        <v>Ds</v>
      </c>
      <c r="D176" s="19" t="s">
        <v>234</v>
      </c>
      <c r="E176" s="19" t="s">
        <v>32</v>
      </c>
      <c r="F176" s="31" t="s">
        <v>177</v>
      </c>
      <c r="G176" s="60">
        <f t="shared" si="14"/>
        <v>6</v>
      </c>
      <c r="H176" s="61"/>
    </row>
    <row r="177" spans="1:7" s="61" customFormat="1" ht="14.25" customHeight="1">
      <c r="A177" s="56"/>
      <c r="B177" s="62">
        <v>41343</v>
      </c>
      <c r="C177" s="57" t="str">
        <f>IF(G177=1,"Dl",(IF(G177=2,"Dt",IF(G177=3,"Dc",IF(G177=4,"Dj",IF(G177=5,"Dv",IF(G177=6,"Ds","Dg")))))))</f>
        <v>Dg</v>
      </c>
      <c r="D177" s="19" t="s">
        <v>229</v>
      </c>
      <c r="E177" s="63"/>
      <c r="F177" s="31" t="s">
        <v>31</v>
      </c>
      <c r="G177" s="60">
        <f>WEEKDAY(B177,2)</f>
        <v>7</v>
      </c>
    </row>
    <row r="178" spans="1:7" s="13" customFormat="1" ht="15" customHeight="1">
      <c r="A178" s="53"/>
      <c r="B178" s="37">
        <v>41344</v>
      </c>
      <c r="C178" s="44" t="str">
        <f t="shared" si="13"/>
        <v>Dl</v>
      </c>
      <c r="D178" s="10" t="s">
        <v>34</v>
      </c>
      <c r="E178" s="11" t="s">
        <v>79</v>
      </c>
      <c r="F178" s="12" t="s">
        <v>138</v>
      </c>
      <c r="G178" s="43">
        <f t="shared" si="14"/>
        <v>1</v>
      </c>
    </row>
    <row r="179" spans="1:8" s="61" customFormat="1" ht="14.25" customHeight="1">
      <c r="A179" s="53"/>
      <c r="B179" s="37">
        <v>41346</v>
      </c>
      <c r="C179" s="44" t="str">
        <f>IF(G179=1,"Dl",(IF(G179=2,"Dt",IF(G179=3,"Dc",IF(G179=4,"Dj",IF(G179=5,"Dv",IF(G179=6,"Ds","Dg")))))))</f>
        <v>Dc</v>
      </c>
      <c r="D179" s="16" t="s">
        <v>80</v>
      </c>
      <c r="E179" s="16"/>
      <c r="F179" s="18" t="s">
        <v>44</v>
      </c>
      <c r="G179" s="43">
        <f>WEEKDAY(B179,2)</f>
        <v>3</v>
      </c>
      <c r="H179" s="13"/>
    </row>
    <row r="180" spans="1:8" s="61" customFormat="1" ht="15" customHeight="1">
      <c r="A180" s="52"/>
      <c r="B180" s="37">
        <v>41346</v>
      </c>
      <c r="C180" s="44" t="str">
        <f t="shared" si="13"/>
        <v>Dc</v>
      </c>
      <c r="D180" s="16" t="s">
        <v>34</v>
      </c>
      <c r="E180" s="17" t="s">
        <v>5</v>
      </c>
      <c r="F180" s="12" t="s">
        <v>139</v>
      </c>
      <c r="G180" s="43">
        <f t="shared" si="14"/>
        <v>3</v>
      </c>
      <c r="H180" s="13"/>
    </row>
    <row r="181" spans="1:8" s="61" customFormat="1" ht="14.25" customHeight="1">
      <c r="A181" s="53"/>
      <c r="B181" s="37">
        <v>41346</v>
      </c>
      <c r="C181" s="44" t="str">
        <f t="shared" si="13"/>
        <v>Dc</v>
      </c>
      <c r="D181" s="16" t="s">
        <v>34</v>
      </c>
      <c r="E181" s="16" t="s">
        <v>80</v>
      </c>
      <c r="F181" s="12" t="s">
        <v>140</v>
      </c>
      <c r="G181" s="43">
        <f t="shared" si="14"/>
        <v>3</v>
      </c>
      <c r="H181" s="13"/>
    </row>
    <row r="182" spans="1:7" s="13" customFormat="1" ht="14.25" customHeight="1">
      <c r="A182" s="53"/>
      <c r="B182" s="34">
        <v>41346</v>
      </c>
      <c r="C182" s="44" t="str">
        <f t="shared" si="13"/>
        <v>Dc</v>
      </c>
      <c r="D182" s="16" t="s">
        <v>5</v>
      </c>
      <c r="E182" s="17"/>
      <c r="F182" s="18" t="s">
        <v>44</v>
      </c>
      <c r="G182" s="43">
        <f t="shared" si="14"/>
        <v>3</v>
      </c>
    </row>
    <row r="183" spans="1:8" s="55" customFormat="1" ht="14.25" customHeight="1">
      <c r="A183" s="56"/>
      <c r="B183" s="38">
        <v>41348</v>
      </c>
      <c r="C183" s="57" t="str">
        <f t="shared" si="13"/>
        <v>Dv</v>
      </c>
      <c r="D183" s="19" t="s">
        <v>234</v>
      </c>
      <c r="E183" s="19" t="s">
        <v>33</v>
      </c>
      <c r="F183" s="15" t="s">
        <v>156</v>
      </c>
      <c r="G183" s="60">
        <f t="shared" si="14"/>
        <v>5</v>
      </c>
      <c r="H183" s="61"/>
    </row>
    <row r="184" spans="1:7" s="61" customFormat="1" ht="14.25" customHeight="1">
      <c r="A184" s="56"/>
      <c r="B184" s="38">
        <v>41349</v>
      </c>
      <c r="C184" s="57" t="str">
        <f t="shared" si="13"/>
        <v>Ds</v>
      </c>
      <c r="D184" s="19" t="s">
        <v>234</v>
      </c>
      <c r="E184" s="19" t="s">
        <v>32</v>
      </c>
      <c r="F184" s="15" t="s">
        <v>178</v>
      </c>
      <c r="G184" s="60">
        <f t="shared" si="14"/>
        <v>6</v>
      </c>
    </row>
    <row r="185" spans="1:8" s="13" customFormat="1" ht="15.75" customHeight="1">
      <c r="A185" s="56"/>
      <c r="B185" s="62">
        <v>41349</v>
      </c>
      <c r="C185" s="57" t="str">
        <f>IF(G185=1,"Dl",(IF(G185=2,"Dt",IF(G185=3,"Dc",IF(G185=4,"Dj",IF(G185=5,"Dv",IF(G185=6,"Ds","Dg")))))))</f>
        <v>Ds</v>
      </c>
      <c r="D185" s="58" t="s">
        <v>35</v>
      </c>
      <c r="E185" s="63"/>
      <c r="F185" s="31" t="s">
        <v>220</v>
      </c>
      <c r="G185" s="60">
        <f>WEEKDAY(B185,2)</f>
        <v>6</v>
      </c>
      <c r="H185" s="61"/>
    </row>
    <row r="186" spans="1:8" s="61" customFormat="1" ht="14.25" customHeight="1">
      <c r="A186" s="53"/>
      <c r="B186" s="34">
        <v>41352</v>
      </c>
      <c r="C186" s="44" t="str">
        <f t="shared" si="13"/>
        <v>Dt</v>
      </c>
      <c r="D186" s="16" t="s">
        <v>80</v>
      </c>
      <c r="E186" s="17"/>
      <c r="F186" s="18" t="s">
        <v>64</v>
      </c>
      <c r="G186" s="43">
        <f t="shared" si="14"/>
        <v>2</v>
      </c>
      <c r="H186" s="13"/>
    </row>
    <row r="187" spans="1:8" s="61" customFormat="1" ht="14.25" customHeight="1">
      <c r="A187" s="53"/>
      <c r="B187" s="34">
        <v>41353</v>
      </c>
      <c r="C187" s="44" t="str">
        <f t="shared" si="13"/>
        <v>Dc</v>
      </c>
      <c r="D187" s="16" t="s">
        <v>5</v>
      </c>
      <c r="E187" s="17"/>
      <c r="F187" s="18" t="s">
        <v>64</v>
      </c>
      <c r="G187" s="43">
        <f t="shared" si="14"/>
        <v>3</v>
      </c>
      <c r="H187" s="13"/>
    </row>
    <row r="188" spans="1:8" s="55" customFormat="1" ht="14.25" customHeight="1">
      <c r="A188" s="56" t="s">
        <v>97</v>
      </c>
      <c r="B188" s="39">
        <v>41354</v>
      </c>
      <c r="C188" s="57" t="str">
        <f t="shared" si="13"/>
        <v>Dj</v>
      </c>
      <c r="D188" s="58" t="s">
        <v>79</v>
      </c>
      <c r="E188" s="59">
        <v>3</v>
      </c>
      <c r="F188" s="12" t="s">
        <v>51</v>
      </c>
      <c r="G188" s="60">
        <f t="shared" si="14"/>
        <v>4</v>
      </c>
      <c r="H188" s="61"/>
    </row>
    <row r="189" spans="1:8" s="13" customFormat="1" ht="14.25" customHeight="1">
      <c r="A189" s="56"/>
      <c r="B189" s="39">
        <v>41354</v>
      </c>
      <c r="C189" s="57" t="str">
        <f t="shared" si="13"/>
        <v>Dj</v>
      </c>
      <c r="D189" s="58" t="s">
        <v>79</v>
      </c>
      <c r="E189" s="59" t="s">
        <v>7</v>
      </c>
      <c r="F189" s="12" t="s">
        <v>76</v>
      </c>
      <c r="G189" s="60">
        <f t="shared" si="14"/>
        <v>4</v>
      </c>
      <c r="H189" s="61"/>
    </row>
    <row r="190" spans="1:8" s="55" customFormat="1" ht="14.25" customHeight="1">
      <c r="A190" s="56"/>
      <c r="B190" s="39">
        <v>41354</v>
      </c>
      <c r="C190" s="57" t="str">
        <f t="shared" si="13"/>
        <v>Dj</v>
      </c>
      <c r="D190" s="58" t="s">
        <v>80</v>
      </c>
      <c r="E190" s="59" t="s">
        <v>13</v>
      </c>
      <c r="F190" s="12" t="s">
        <v>199</v>
      </c>
      <c r="G190" s="60">
        <f t="shared" si="14"/>
        <v>4</v>
      </c>
      <c r="H190" s="61"/>
    </row>
    <row r="191" spans="1:7" s="13" customFormat="1" ht="14.25" customHeight="1">
      <c r="A191" s="53"/>
      <c r="B191" s="35">
        <v>41355</v>
      </c>
      <c r="C191" s="46" t="str">
        <f t="shared" si="13"/>
        <v>Dv</v>
      </c>
      <c r="D191" s="21"/>
      <c r="E191" s="22"/>
      <c r="F191" s="20" t="s">
        <v>114</v>
      </c>
      <c r="G191" s="43">
        <f t="shared" si="14"/>
        <v>5</v>
      </c>
    </row>
    <row r="192" spans="1:7" s="13" customFormat="1" ht="14.25" customHeight="1">
      <c r="A192" s="52" t="s">
        <v>96</v>
      </c>
      <c r="B192" s="75" t="s">
        <v>209</v>
      </c>
      <c r="C192" s="76"/>
      <c r="D192" s="76"/>
      <c r="E192" s="76"/>
      <c r="F192" s="77"/>
      <c r="G192" s="43" t="e">
        <f t="shared" si="14"/>
        <v>#VALUE!</v>
      </c>
    </row>
    <row r="193" spans="1:7" s="61" customFormat="1" ht="14.25" customHeight="1">
      <c r="A193" s="56"/>
      <c r="B193" s="38">
        <v>41369</v>
      </c>
      <c r="C193" s="57" t="str">
        <f aca="true" t="shared" si="15" ref="C193:C223">IF(G193=1,"Dl",(IF(G193=2,"Dt",IF(G193=3,"Dc",IF(G193=4,"Dj",IF(G193=5,"Dv",IF(G193=6,"Ds","Dg")))))))</f>
        <v>Dv</v>
      </c>
      <c r="D193" s="19" t="s">
        <v>234</v>
      </c>
      <c r="E193" s="19" t="s">
        <v>33</v>
      </c>
      <c r="F193" s="15" t="s">
        <v>156</v>
      </c>
      <c r="G193" s="60">
        <f aca="true" t="shared" si="16" ref="G193:G232">WEEKDAY(B193,2)</f>
        <v>5</v>
      </c>
    </row>
    <row r="194" spans="1:7" s="61" customFormat="1" ht="14.25" customHeight="1">
      <c r="A194" s="73"/>
      <c r="B194" s="62">
        <v>41369</v>
      </c>
      <c r="C194" s="57" t="str">
        <f t="shared" si="15"/>
        <v>Dv</v>
      </c>
      <c r="D194" s="58" t="s">
        <v>5</v>
      </c>
      <c r="E194" s="63" t="s">
        <v>12</v>
      </c>
      <c r="F194" s="31" t="s">
        <v>110</v>
      </c>
      <c r="G194" s="60">
        <f t="shared" si="16"/>
        <v>5</v>
      </c>
    </row>
    <row r="195" spans="1:7" s="61" customFormat="1" ht="14.25" customHeight="1">
      <c r="A195" s="56"/>
      <c r="B195" s="38">
        <v>41370</v>
      </c>
      <c r="C195" s="57" t="str">
        <f t="shared" si="15"/>
        <v>Ds</v>
      </c>
      <c r="D195" s="19" t="s">
        <v>234</v>
      </c>
      <c r="E195" s="19" t="s">
        <v>32</v>
      </c>
      <c r="F195" s="15" t="s">
        <v>182</v>
      </c>
      <c r="G195" s="60">
        <f t="shared" si="16"/>
        <v>6</v>
      </c>
    </row>
    <row r="196" spans="1:8" s="13" customFormat="1" ht="15.75" customHeight="1">
      <c r="A196" s="56"/>
      <c r="B196" s="62">
        <v>41371</v>
      </c>
      <c r="C196" s="57" t="str">
        <f t="shared" si="15"/>
        <v>Dg</v>
      </c>
      <c r="D196" s="58" t="s">
        <v>35</v>
      </c>
      <c r="E196" s="63"/>
      <c r="F196" s="31" t="s">
        <v>221</v>
      </c>
      <c r="G196" s="60">
        <f t="shared" si="16"/>
        <v>7</v>
      </c>
      <c r="H196" s="61"/>
    </row>
    <row r="197" spans="1:7" s="13" customFormat="1" ht="14.25" customHeight="1">
      <c r="A197" s="53"/>
      <c r="B197" s="34">
        <v>41372</v>
      </c>
      <c r="C197" s="44" t="str">
        <f>IF(G197=1,"Dl",(IF(G197=2,"Dt",IF(G197=3,"Dc",IF(G197=4,"Dj",IF(G197=5,"Dv",IF(G197=6,"Ds","Dg")))))))</f>
        <v>Dl</v>
      </c>
      <c r="D197" s="16" t="s">
        <v>229</v>
      </c>
      <c r="E197" s="17"/>
      <c r="F197" s="18" t="s">
        <v>230</v>
      </c>
      <c r="G197" s="43">
        <f>WEEKDAY(B197,2)</f>
        <v>1</v>
      </c>
    </row>
    <row r="198" spans="1:7" s="13" customFormat="1" ht="14.25" customHeight="1">
      <c r="A198" s="53"/>
      <c r="B198" s="34">
        <v>41373</v>
      </c>
      <c r="C198" s="44" t="str">
        <f t="shared" si="15"/>
        <v>Dt</v>
      </c>
      <c r="D198" s="16" t="s">
        <v>227</v>
      </c>
      <c r="E198" s="17"/>
      <c r="F198" s="18" t="s">
        <v>228</v>
      </c>
      <c r="G198" s="43">
        <f t="shared" si="16"/>
        <v>2</v>
      </c>
    </row>
    <row r="199" spans="1:8" s="61" customFormat="1" ht="14.25" customHeight="1">
      <c r="A199" s="53"/>
      <c r="B199" s="34">
        <v>41374</v>
      </c>
      <c r="C199" s="44" t="str">
        <f t="shared" si="15"/>
        <v>Dc</v>
      </c>
      <c r="D199" s="16" t="s">
        <v>80</v>
      </c>
      <c r="E199" s="17"/>
      <c r="F199" s="18" t="s">
        <v>77</v>
      </c>
      <c r="G199" s="43">
        <f t="shared" si="16"/>
        <v>3</v>
      </c>
      <c r="H199" s="13"/>
    </row>
    <row r="200" spans="1:7" s="61" customFormat="1" ht="14.25" customHeight="1">
      <c r="A200" s="56"/>
      <c r="B200" s="38">
        <v>41376</v>
      </c>
      <c r="C200" s="57" t="str">
        <f t="shared" si="15"/>
        <v>Dv</v>
      </c>
      <c r="D200" s="19" t="s">
        <v>234</v>
      </c>
      <c r="E200" s="19" t="s">
        <v>33</v>
      </c>
      <c r="F200" s="15" t="s">
        <v>162</v>
      </c>
      <c r="G200" s="60">
        <f t="shared" si="16"/>
        <v>5</v>
      </c>
    </row>
    <row r="201" spans="1:7" s="61" customFormat="1" ht="14.25" customHeight="1">
      <c r="A201" s="56"/>
      <c r="B201" s="38">
        <v>41377</v>
      </c>
      <c r="C201" s="57" t="str">
        <f t="shared" si="15"/>
        <v>Ds</v>
      </c>
      <c r="D201" s="19" t="s">
        <v>234</v>
      </c>
      <c r="E201" s="19" t="s">
        <v>33</v>
      </c>
      <c r="F201" s="15" t="s">
        <v>162</v>
      </c>
      <c r="G201" s="60">
        <f t="shared" si="16"/>
        <v>6</v>
      </c>
    </row>
    <row r="202" spans="1:8" s="13" customFormat="1" ht="14.25" customHeight="1">
      <c r="A202" s="56"/>
      <c r="B202" s="38">
        <v>41377</v>
      </c>
      <c r="C202" s="57" t="str">
        <f t="shared" si="15"/>
        <v>Ds</v>
      </c>
      <c r="D202" s="19" t="s">
        <v>234</v>
      </c>
      <c r="E202" s="19" t="s">
        <v>32</v>
      </c>
      <c r="F202" s="15" t="s">
        <v>160</v>
      </c>
      <c r="G202" s="60">
        <f t="shared" si="16"/>
        <v>6</v>
      </c>
      <c r="H202" s="61"/>
    </row>
    <row r="203" spans="1:8" s="13" customFormat="1" ht="14.25" customHeight="1">
      <c r="A203" s="56"/>
      <c r="B203" s="62">
        <v>41378</v>
      </c>
      <c r="C203" s="57" t="str">
        <f t="shared" si="15"/>
        <v>Dg</v>
      </c>
      <c r="D203" s="19" t="s">
        <v>229</v>
      </c>
      <c r="E203" s="63"/>
      <c r="F203" s="31" t="s">
        <v>30</v>
      </c>
      <c r="G203" s="60">
        <f t="shared" si="16"/>
        <v>7</v>
      </c>
      <c r="H203" s="61"/>
    </row>
    <row r="204" spans="1:7" s="13" customFormat="1" ht="14.25" customHeight="1">
      <c r="A204" s="53"/>
      <c r="B204" s="40">
        <v>41382</v>
      </c>
      <c r="C204" s="46" t="str">
        <f t="shared" si="15"/>
        <v>Dj</v>
      </c>
      <c r="D204" s="25"/>
      <c r="E204" s="26"/>
      <c r="F204" s="27" t="s">
        <v>25</v>
      </c>
      <c r="G204" s="43">
        <f t="shared" si="16"/>
        <v>4</v>
      </c>
    </row>
    <row r="205" spans="1:8" s="61" customFormat="1" ht="14.25" customHeight="1">
      <c r="A205" s="53"/>
      <c r="B205" s="34">
        <v>41382</v>
      </c>
      <c r="C205" s="44" t="str">
        <f t="shared" si="15"/>
        <v>Dj</v>
      </c>
      <c r="D205" s="16" t="s">
        <v>80</v>
      </c>
      <c r="E205" s="17" t="s">
        <v>8</v>
      </c>
      <c r="F205" s="18" t="s">
        <v>78</v>
      </c>
      <c r="G205" s="43">
        <f t="shared" si="16"/>
        <v>4</v>
      </c>
      <c r="H205" s="13"/>
    </row>
    <row r="206" spans="1:7" s="13" customFormat="1" ht="14.25" customHeight="1">
      <c r="A206" s="53"/>
      <c r="B206" s="34">
        <v>41383</v>
      </c>
      <c r="C206" s="44" t="str">
        <f t="shared" si="15"/>
        <v>Dv</v>
      </c>
      <c r="D206" s="16" t="s">
        <v>80</v>
      </c>
      <c r="E206" s="17" t="s">
        <v>15</v>
      </c>
      <c r="F206" s="18" t="s">
        <v>102</v>
      </c>
      <c r="G206" s="43">
        <f t="shared" si="16"/>
        <v>5</v>
      </c>
    </row>
    <row r="207" spans="1:8" s="61" customFormat="1" ht="14.25" customHeight="1">
      <c r="A207" s="53"/>
      <c r="B207" s="37">
        <v>41383</v>
      </c>
      <c r="C207" s="44" t="str">
        <f t="shared" si="15"/>
        <v>Dv</v>
      </c>
      <c r="D207" s="16" t="s">
        <v>80</v>
      </c>
      <c r="E207" s="11" t="s">
        <v>8</v>
      </c>
      <c r="F207" s="12" t="s">
        <v>62</v>
      </c>
      <c r="G207" s="43">
        <f t="shared" si="16"/>
        <v>5</v>
      </c>
      <c r="H207" s="13"/>
    </row>
    <row r="208" spans="1:7" s="61" customFormat="1" ht="14.25" customHeight="1">
      <c r="A208" s="56"/>
      <c r="B208" s="38">
        <v>41383</v>
      </c>
      <c r="C208" s="57" t="str">
        <f t="shared" si="15"/>
        <v>Dv</v>
      </c>
      <c r="D208" s="19" t="s">
        <v>234</v>
      </c>
      <c r="E208" s="19" t="s">
        <v>33</v>
      </c>
      <c r="F208" s="15" t="s">
        <v>156</v>
      </c>
      <c r="G208" s="60">
        <f t="shared" si="16"/>
        <v>5</v>
      </c>
    </row>
    <row r="209" spans="1:8" s="13" customFormat="1" ht="14.25" customHeight="1">
      <c r="A209" s="56"/>
      <c r="B209" s="72">
        <v>41018</v>
      </c>
      <c r="C209" s="57" t="str">
        <f>IF(G209=1,"Dl",(IF(G209=2,"Dt",IF(G209=3,"Dc",IF(G209=4,"Dj",IF(G209=5,"Dv",IF(G209=6,"Ds","Dg")))))))</f>
        <v>Dj</v>
      </c>
      <c r="D209" s="19" t="s">
        <v>5</v>
      </c>
      <c r="E209" s="14">
        <v>2</v>
      </c>
      <c r="F209" s="15" t="s">
        <v>68</v>
      </c>
      <c r="G209" s="60">
        <f>WEEKDAY(B209,2)</f>
        <v>4</v>
      </c>
      <c r="H209" s="61"/>
    </row>
    <row r="210" spans="1:7" s="13" customFormat="1" ht="14.25" customHeight="1">
      <c r="A210" s="53"/>
      <c r="B210" s="34">
        <v>41384</v>
      </c>
      <c r="C210" s="44" t="str">
        <f>IF(G210=1,"Dl",(IF(G210=2,"Dt",IF(G210=3,"Dc",IF(G210=4,"Dj",IF(G210=5,"Dv",IF(G210=6,"Ds","Dg")))))))</f>
        <v>Ds</v>
      </c>
      <c r="D210" s="16" t="s">
        <v>70</v>
      </c>
      <c r="E210" s="17"/>
      <c r="F210" s="18" t="s">
        <v>215</v>
      </c>
      <c r="G210" s="43">
        <f>WEEKDAY(B210,2)</f>
        <v>6</v>
      </c>
    </row>
    <row r="211" spans="1:7" s="61" customFormat="1" ht="14.25" customHeight="1">
      <c r="A211" s="56"/>
      <c r="B211" s="38">
        <v>41384</v>
      </c>
      <c r="C211" s="57" t="str">
        <f t="shared" si="15"/>
        <v>Ds</v>
      </c>
      <c r="D211" s="19" t="s">
        <v>234</v>
      </c>
      <c r="E211" s="19" t="s">
        <v>32</v>
      </c>
      <c r="F211" s="15" t="s">
        <v>183</v>
      </c>
      <c r="G211" s="60">
        <f t="shared" si="16"/>
        <v>6</v>
      </c>
    </row>
    <row r="212" spans="1:7" s="13" customFormat="1" ht="14.25" customHeight="1">
      <c r="A212" s="53"/>
      <c r="B212" s="48">
        <v>41386</v>
      </c>
      <c r="C212" s="44" t="str">
        <f>IF(G212=1,"Dl",(IF(G212=2,"Dt",IF(G212=3,"Dc",IF(G212=4,"Dj",IF(G212=5,"Dv",IF(G212=6,"Ds","Dg")))))))</f>
        <v>Dl</v>
      </c>
      <c r="D212" s="16" t="s">
        <v>80</v>
      </c>
      <c r="E212" s="17" t="s">
        <v>223</v>
      </c>
      <c r="F212" s="18" t="s">
        <v>224</v>
      </c>
      <c r="G212" s="43">
        <f>WEEKDAY(B212,2)</f>
        <v>1</v>
      </c>
    </row>
    <row r="213" spans="1:7" s="13" customFormat="1" ht="14.25" customHeight="1">
      <c r="A213" s="53"/>
      <c r="B213" s="48">
        <v>41387</v>
      </c>
      <c r="C213" s="44" t="str">
        <f t="shared" si="15"/>
        <v>Dt</v>
      </c>
      <c r="D213" s="16" t="s">
        <v>79</v>
      </c>
      <c r="E213" s="17"/>
      <c r="F213" s="18" t="s">
        <v>52</v>
      </c>
      <c r="G213" s="43">
        <f t="shared" si="16"/>
        <v>2</v>
      </c>
    </row>
    <row r="214" spans="1:7" s="13" customFormat="1" ht="14.25" customHeight="1">
      <c r="A214" s="53"/>
      <c r="B214" s="48">
        <v>41387</v>
      </c>
      <c r="C214" s="44" t="str">
        <f t="shared" si="15"/>
        <v>Dt</v>
      </c>
      <c r="D214" s="16" t="s">
        <v>80</v>
      </c>
      <c r="E214" s="17" t="s">
        <v>21</v>
      </c>
      <c r="F214" s="18" t="s">
        <v>53</v>
      </c>
      <c r="G214" s="43">
        <f t="shared" si="16"/>
        <v>2</v>
      </c>
    </row>
    <row r="215" spans="1:7" s="13" customFormat="1" ht="14.25" customHeight="1">
      <c r="A215" s="53"/>
      <c r="B215" s="48">
        <v>41387</v>
      </c>
      <c r="C215" s="44" t="str">
        <f t="shared" si="15"/>
        <v>Dt</v>
      </c>
      <c r="D215" s="16" t="s">
        <v>80</v>
      </c>
      <c r="E215" s="17"/>
      <c r="F215" s="18" t="s">
        <v>59</v>
      </c>
      <c r="G215" s="43">
        <f t="shared" si="16"/>
        <v>2</v>
      </c>
    </row>
    <row r="216" spans="1:7" s="13" customFormat="1" ht="14.25" customHeight="1">
      <c r="A216" s="53"/>
      <c r="B216" s="34">
        <v>41387</v>
      </c>
      <c r="C216" s="44" t="str">
        <f t="shared" si="15"/>
        <v>Dt</v>
      </c>
      <c r="D216" s="16" t="s">
        <v>5</v>
      </c>
      <c r="E216" s="17"/>
      <c r="F216" s="18" t="s">
        <v>63</v>
      </c>
      <c r="G216" s="43">
        <f t="shared" si="16"/>
        <v>2</v>
      </c>
    </row>
    <row r="217" spans="1:8" s="55" customFormat="1" ht="14.25" customHeight="1">
      <c r="A217" s="53"/>
      <c r="B217" s="34">
        <v>41388</v>
      </c>
      <c r="C217" s="44" t="str">
        <f t="shared" si="15"/>
        <v>Dc</v>
      </c>
      <c r="D217" s="16" t="s">
        <v>5</v>
      </c>
      <c r="E217" s="17"/>
      <c r="F217" s="18" t="s">
        <v>45</v>
      </c>
      <c r="G217" s="43">
        <f t="shared" si="16"/>
        <v>3</v>
      </c>
      <c r="H217" s="13"/>
    </row>
    <row r="218" spans="1:8" s="55" customFormat="1" ht="14.25" customHeight="1">
      <c r="A218" s="53"/>
      <c r="B218" s="34">
        <v>41389</v>
      </c>
      <c r="C218" s="44" t="str">
        <f t="shared" si="15"/>
        <v>Dj</v>
      </c>
      <c r="D218" s="16" t="s">
        <v>5</v>
      </c>
      <c r="E218" s="17" t="s">
        <v>12</v>
      </c>
      <c r="F218" s="18" t="s">
        <v>111</v>
      </c>
      <c r="G218" s="43">
        <f t="shared" si="16"/>
        <v>4</v>
      </c>
      <c r="H218" s="13"/>
    </row>
    <row r="219" spans="1:7" s="13" customFormat="1" ht="14.25" customHeight="1">
      <c r="A219" s="53"/>
      <c r="B219" s="48">
        <v>41390</v>
      </c>
      <c r="C219" s="44" t="str">
        <f>IF(G219=1,"Dl",(IF(G219=2,"Dt",IF(G219=3,"Dc",IF(G219=4,"Dj",IF(G219=5,"Dv",IF(G219=6,"Ds","Dg")))))))</f>
        <v>Dv</v>
      </c>
      <c r="D219" s="16" t="s">
        <v>79</v>
      </c>
      <c r="E219" s="17"/>
      <c r="F219" s="18" t="s">
        <v>53</v>
      </c>
      <c r="G219" s="43">
        <f>WEEKDAY(B219,2)</f>
        <v>5</v>
      </c>
    </row>
    <row r="220" spans="1:7" s="13" customFormat="1" ht="14.25" customHeight="1">
      <c r="A220" s="53"/>
      <c r="B220" s="48">
        <v>41390</v>
      </c>
      <c r="C220" s="44" t="str">
        <f>IF(G220=1,"Dl",(IF(G220=2,"Dt",IF(G220=3,"Dc",IF(G220=4,"Dj",IF(G220=5,"Dv",IF(G220=6,"Ds","Dg")))))))</f>
        <v>Dv</v>
      </c>
      <c r="D220" s="16" t="s">
        <v>80</v>
      </c>
      <c r="E220" s="17" t="s">
        <v>6</v>
      </c>
      <c r="F220" s="18" t="s">
        <v>53</v>
      </c>
      <c r="G220" s="43">
        <f>WEEKDAY(B220,2)</f>
        <v>5</v>
      </c>
    </row>
    <row r="221" spans="1:8" s="13" customFormat="1" ht="14.25" customHeight="1">
      <c r="A221" s="56"/>
      <c r="B221" s="38">
        <v>41390</v>
      </c>
      <c r="C221" s="57" t="str">
        <f t="shared" si="15"/>
        <v>Dv</v>
      </c>
      <c r="D221" s="19" t="s">
        <v>234</v>
      </c>
      <c r="E221" s="19" t="s">
        <v>33</v>
      </c>
      <c r="F221" s="15" t="s">
        <v>156</v>
      </c>
      <c r="G221" s="60">
        <f t="shared" si="16"/>
        <v>5</v>
      </c>
      <c r="H221" s="61"/>
    </row>
    <row r="222" spans="1:8" s="74" customFormat="1" ht="15">
      <c r="A222" s="56"/>
      <c r="B222" s="38">
        <v>41391</v>
      </c>
      <c r="C222" s="57" t="str">
        <f t="shared" si="15"/>
        <v>Ds</v>
      </c>
      <c r="D222" s="19" t="s">
        <v>234</v>
      </c>
      <c r="E222" s="19" t="s">
        <v>32</v>
      </c>
      <c r="F222" s="15" t="s">
        <v>184</v>
      </c>
      <c r="G222" s="60">
        <f t="shared" si="16"/>
        <v>6</v>
      </c>
      <c r="H222" s="61"/>
    </row>
    <row r="223" spans="1:7" s="69" customFormat="1" ht="14.25" customHeight="1">
      <c r="A223" s="64"/>
      <c r="B223" s="65">
        <v>41394</v>
      </c>
      <c r="C223" s="50" t="str">
        <f t="shared" si="15"/>
        <v>Dt</v>
      </c>
      <c r="D223" s="66" t="s">
        <v>5</v>
      </c>
      <c r="E223" s="67"/>
      <c r="F223" s="51" t="s">
        <v>260</v>
      </c>
      <c r="G223" s="68">
        <f t="shared" si="16"/>
        <v>2</v>
      </c>
    </row>
    <row r="224" spans="1:7" s="13" customFormat="1" ht="14.25" customHeight="1">
      <c r="A224" s="53"/>
      <c r="B224" s="78" t="s">
        <v>96</v>
      </c>
      <c r="C224" s="79"/>
      <c r="D224" s="79"/>
      <c r="E224" s="79"/>
      <c r="F224" s="80"/>
      <c r="G224" s="43" t="e">
        <f t="shared" si="16"/>
        <v>#VALUE!</v>
      </c>
    </row>
    <row r="225" spans="1:7" s="61" customFormat="1" ht="14.25" customHeight="1">
      <c r="A225" s="56"/>
      <c r="B225" s="62">
        <v>41396</v>
      </c>
      <c r="C225" s="57" t="str">
        <f aca="true" t="shared" si="17" ref="C225:C259">IF(G225=1,"Dl",(IF(G225=2,"Dt",IF(G225=3,"Dc",IF(G225=4,"Dj",IF(G225=5,"Dv",IF(G225=6,"Ds","Dg")))))))</f>
        <v>Dj</v>
      </c>
      <c r="D225" s="58" t="s">
        <v>79</v>
      </c>
      <c r="E225" s="63" t="s">
        <v>7</v>
      </c>
      <c r="F225" s="31" t="s">
        <v>147</v>
      </c>
      <c r="G225" s="60">
        <f t="shared" si="16"/>
        <v>4</v>
      </c>
    </row>
    <row r="226" spans="1:7" s="13" customFormat="1" ht="14.25" customHeight="1">
      <c r="A226" s="53"/>
      <c r="B226" s="48">
        <v>41396</v>
      </c>
      <c r="C226" s="44" t="str">
        <f t="shared" si="17"/>
        <v>Dj</v>
      </c>
      <c r="D226" s="16" t="s">
        <v>80</v>
      </c>
      <c r="E226" s="17" t="s">
        <v>225</v>
      </c>
      <c r="F226" s="18" t="s">
        <v>226</v>
      </c>
      <c r="G226" s="43">
        <f t="shared" si="16"/>
        <v>4</v>
      </c>
    </row>
    <row r="227" spans="1:8" s="13" customFormat="1" ht="14.25" customHeight="1">
      <c r="A227" s="73"/>
      <c r="B227" s="38">
        <v>41396</v>
      </c>
      <c r="C227" s="57" t="str">
        <f t="shared" si="17"/>
        <v>Dj</v>
      </c>
      <c r="D227" s="19" t="s">
        <v>5</v>
      </c>
      <c r="E227" s="14">
        <v>4</v>
      </c>
      <c r="F227" s="15" t="s">
        <v>67</v>
      </c>
      <c r="G227" s="60">
        <f t="shared" si="16"/>
        <v>4</v>
      </c>
      <c r="H227" s="61"/>
    </row>
    <row r="228" spans="1:8" s="13" customFormat="1" ht="14.25" customHeight="1">
      <c r="A228" s="56"/>
      <c r="B228" s="38">
        <v>41397</v>
      </c>
      <c r="C228" s="57" t="str">
        <f t="shared" si="17"/>
        <v>Dv</v>
      </c>
      <c r="D228" s="19" t="s">
        <v>234</v>
      </c>
      <c r="E228" s="19" t="s">
        <v>33</v>
      </c>
      <c r="F228" s="15" t="s">
        <v>156</v>
      </c>
      <c r="G228" s="60">
        <f t="shared" si="16"/>
        <v>5</v>
      </c>
      <c r="H228" s="61"/>
    </row>
    <row r="229" spans="1:7" s="61" customFormat="1" ht="14.25" customHeight="1">
      <c r="A229" s="56"/>
      <c r="B229" s="38">
        <v>41398</v>
      </c>
      <c r="C229" s="57" t="str">
        <f t="shared" si="17"/>
        <v>Ds</v>
      </c>
      <c r="D229" s="19" t="s">
        <v>234</v>
      </c>
      <c r="E229" s="19" t="s">
        <v>32</v>
      </c>
      <c r="F229" s="15" t="s">
        <v>185</v>
      </c>
      <c r="G229" s="60">
        <f t="shared" si="16"/>
        <v>6</v>
      </c>
    </row>
    <row r="230" spans="1:7" s="13" customFormat="1" ht="14.25" customHeight="1">
      <c r="A230" s="53"/>
      <c r="B230" s="37">
        <v>41400</v>
      </c>
      <c r="C230" s="44" t="str">
        <f t="shared" si="17"/>
        <v>Dl</v>
      </c>
      <c r="D230" s="10" t="s">
        <v>34</v>
      </c>
      <c r="E230" s="11" t="s">
        <v>79</v>
      </c>
      <c r="F230" s="12" t="s">
        <v>141</v>
      </c>
      <c r="G230" s="43">
        <f t="shared" si="16"/>
        <v>1</v>
      </c>
    </row>
    <row r="231" spans="1:7" s="13" customFormat="1" ht="14.25" customHeight="1">
      <c r="A231" s="53"/>
      <c r="B231" s="34">
        <v>41400</v>
      </c>
      <c r="C231" s="44" t="str">
        <f>IF(G231=1,"Dl",(IF(G231=2,"Dt",IF(G231=3,"Dc",IF(G231=4,"Dj",IF(G231=5,"Dv",IF(G231=6,"Ds","Dg")))))))</f>
        <v>Dl</v>
      </c>
      <c r="D231" s="16" t="s">
        <v>229</v>
      </c>
      <c r="E231" s="17"/>
      <c r="F231" s="18" t="s">
        <v>230</v>
      </c>
      <c r="G231" s="43">
        <f>WEEKDAY(B231,2)</f>
        <v>1</v>
      </c>
    </row>
    <row r="232" spans="1:8" s="61" customFormat="1" ht="14.25" customHeight="1">
      <c r="A232" s="53"/>
      <c r="B232" s="37">
        <v>41402</v>
      </c>
      <c r="C232" s="44" t="str">
        <f t="shared" si="17"/>
        <v>Dc</v>
      </c>
      <c r="D232" s="16" t="s">
        <v>5</v>
      </c>
      <c r="E232" s="16">
        <v>1</v>
      </c>
      <c r="F232" s="12" t="s">
        <v>210</v>
      </c>
      <c r="G232" s="43">
        <f t="shared" si="16"/>
        <v>3</v>
      </c>
      <c r="H232" s="13"/>
    </row>
    <row r="233" spans="1:8" s="61" customFormat="1" ht="14.25" customHeight="1">
      <c r="A233" s="53"/>
      <c r="B233" s="37">
        <v>41402</v>
      </c>
      <c r="C233" s="44" t="str">
        <f t="shared" si="17"/>
        <v>Dc</v>
      </c>
      <c r="D233" s="16" t="s">
        <v>34</v>
      </c>
      <c r="E233" s="16" t="s">
        <v>80</v>
      </c>
      <c r="F233" s="12" t="s">
        <v>142</v>
      </c>
      <c r="G233" s="43">
        <f aca="true" t="shared" si="18" ref="G233:G263">WEEKDAY(B233,2)</f>
        <v>3</v>
      </c>
      <c r="H233" s="13"/>
    </row>
    <row r="234" spans="1:7" s="13" customFormat="1" ht="14.25" customHeight="1">
      <c r="A234" s="53"/>
      <c r="B234" s="37">
        <v>41402</v>
      </c>
      <c r="C234" s="44" t="str">
        <f t="shared" si="17"/>
        <v>Dc</v>
      </c>
      <c r="D234" s="16" t="s">
        <v>34</v>
      </c>
      <c r="E234" s="17" t="s">
        <v>5</v>
      </c>
      <c r="F234" s="12" t="s">
        <v>143</v>
      </c>
      <c r="G234" s="43">
        <f t="shared" si="18"/>
        <v>3</v>
      </c>
    </row>
    <row r="235" spans="1:8" s="55" customFormat="1" ht="14.25" customHeight="1">
      <c r="A235" s="53"/>
      <c r="B235" s="34">
        <v>41403</v>
      </c>
      <c r="C235" s="44" t="str">
        <f t="shared" si="17"/>
        <v>Dj</v>
      </c>
      <c r="D235" s="16" t="s">
        <v>81</v>
      </c>
      <c r="E235" s="17"/>
      <c r="F235" s="18" t="s">
        <v>115</v>
      </c>
      <c r="G235" s="43">
        <f t="shared" si="18"/>
        <v>4</v>
      </c>
      <c r="H235" s="13"/>
    </row>
    <row r="236" spans="1:7" s="61" customFormat="1" ht="14.25" customHeight="1">
      <c r="A236" s="56"/>
      <c r="B236" s="38">
        <v>41404</v>
      </c>
      <c r="C236" s="57" t="str">
        <f>IF(G236=1,"Dl",(IF(G236=2,"Dt",IF(G236=3,"Dc",IF(G236=4,"Dj",IF(G236=5,"Dv",IF(G236=6,"Ds","Dg")))))))</f>
        <v>Dv</v>
      </c>
      <c r="D236" s="19" t="s">
        <v>80</v>
      </c>
      <c r="E236" s="19"/>
      <c r="F236" s="15" t="s">
        <v>241</v>
      </c>
      <c r="G236" s="60">
        <f>WEEKDAY(B236,2)</f>
        <v>5</v>
      </c>
    </row>
    <row r="237" spans="1:7" s="61" customFormat="1" ht="14.25" customHeight="1">
      <c r="A237" s="56"/>
      <c r="B237" s="38">
        <v>41404</v>
      </c>
      <c r="C237" s="57" t="str">
        <f t="shared" si="17"/>
        <v>Dv</v>
      </c>
      <c r="D237" s="19" t="s">
        <v>234</v>
      </c>
      <c r="E237" s="19" t="s">
        <v>33</v>
      </c>
      <c r="F237" s="15" t="s">
        <v>156</v>
      </c>
      <c r="G237" s="60">
        <f t="shared" si="18"/>
        <v>5</v>
      </c>
    </row>
    <row r="238" spans="1:8" s="13" customFormat="1" ht="14.25" customHeight="1">
      <c r="A238" s="56"/>
      <c r="B238" s="38">
        <v>41405</v>
      </c>
      <c r="C238" s="57" t="str">
        <f t="shared" si="17"/>
        <v>Ds</v>
      </c>
      <c r="D238" s="19" t="s">
        <v>234</v>
      </c>
      <c r="E238" s="19" t="s">
        <v>32</v>
      </c>
      <c r="F238" s="15" t="s">
        <v>109</v>
      </c>
      <c r="G238" s="60">
        <f t="shared" si="18"/>
        <v>6</v>
      </c>
      <c r="H238" s="61"/>
    </row>
    <row r="239" spans="1:8" s="61" customFormat="1" ht="14.25" customHeight="1">
      <c r="A239" s="53"/>
      <c r="B239" s="35">
        <v>41407</v>
      </c>
      <c r="C239" s="46" t="str">
        <f t="shared" si="17"/>
        <v>Dl</v>
      </c>
      <c r="D239" s="21"/>
      <c r="E239" s="22"/>
      <c r="F239" s="20" t="s">
        <v>26</v>
      </c>
      <c r="G239" s="43">
        <f t="shared" si="18"/>
        <v>1</v>
      </c>
      <c r="H239" s="13"/>
    </row>
    <row r="240" spans="1:7" s="13" customFormat="1" ht="14.25" customHeight="1">
      <c r="A240" s="53"/>
      <c r="B240" s="49">
        <v>41409</v>
      </c>
      <c r="C240" s="44" t="str">
        <f t="shared" si="17"/>
        <v>Dc</v>
      </c>
      <c r="D240" s="16" t="s">
        <v>80</v>
      </c>
      <c r="E240" s="11"/>
      <c r="F240" s="12" t="s">
        <v>45</v>
      </c>
      <c r="G240" s="43">
        <f t="shared" si="18"/>
        <v>3</v>
      </c>
    </row>
    <row r="241" spans="1:8" s="55" customFormat="1" ht="14.25" customHeight="1">
      <c r="A241" s="56"/>
      <c r="B241" s="39">
        <v>41409</v>
      </c>
      <c r="C241" s="57" t="str">
        <f>IF(G241=1,"Dl",(IF(G241=2,"Dt",IF(G241=3,"Dc",IF(G241=4,"Dj",IF(G241=5,"Dv",IF(G241=6,"Ds","Dg")))))))</f>
        <v>Dc</v>
      </c>
      <c r="D241" s="58" t="s">
        <v>80</v>
      </c>
      <c r="E241" s="59" t="s">
        <v>15</v>
      </c>
      <c r="F241" s="12" t="s">
        <v>242</v>
      </c>
      <c r="G241" s="60">
        <f>WEEKDAY(B241,2)</f>
        <v>3</v>
      </c>
      <c r="H241" s="61"/>
    </row>
    <row r="242" spans="1:7" s="61" customFormat="1" ht="14.25" customHeight="1">
      <c r="A242" s="56"/>
      <c r="B242" s="38">
        <v>41411</v>
      </c>
      <c r="C242" s="57" t="str">
        <f t="shared" si="17"/>
        <v>Dv</v>
      </c>
      <c r="D242" s="19" t="s">
        <v>234</v>
      </c>
      <c r="E242" s="19" t="s">
        <v>33</v>
      </c>
      <c r="F242" s="15" t="s">
        <v>156</v>
      </c>
      <c r="G242" s="60">
        <f t="shared" si="18"/>
        <v>5</v>
      </c>
    </row>
    <row r="243" spans="1:7" s="61" customFormat="1" ht="14.25" customHeight="1">
      <c r="A243" s="56"/>
      <c r="B243" s="38">
        <v>41412</v>
      </c>
      <c r="C243" s="57" t="str">
        <f t="shared" si="17"/>
        <v>Ds</v>
      </c>
      <c r="D243" s="19" t="s">
        <v>234</v>
      </c>
      <c r="E243" s="19" t="s">
        <v>32</v>
      </c>
      <c r="F243" s="15" t="s">
        <v>186</v>
      </c>
      <c r="G243" s="60">
        <f t="shared" si="18"/>
        <v>6</v>
      </c>
    </row>
    <row r="244" spans="1:8" s="61" customFormat="1" ht="14.25" customHeight="1">
      <c r="A244" s="53"/>
      <c r="B244" s="35">
        <v>41414</v>
      </c>
      <c r="C244" s="46" t="str">
        <f t="shared" si="17"/>
        <v>Dl</v>
      </c>
      <c r="D244" s="21"/>
      <c r="E244" s="22"/>
      <c r="F244" s="20" t="s">
        <v>255</v>
      </c>
      <c r="G244" s="43">
        <f t="shared" si="18"/>
        <v>1</v>
      </c>
      <c r="H244" s="13"/>
    </row>
    <row r="245" spans="1:8" s="13" customFormat="1" ht="14.25" customHeight="1">
      <c r="A245" s="56"/>
      <c r="B245" s="39">
        <v>41415</v>
      </c>
      <c r="C245" s="57" t="str">
        <f t="shared" si="17"/>
        <v>Dt</v>
      </c>
      <c r="D245" s="58" t="s">
        <v>80</v>
      </c>
      <c r="E245" s="59" t="s">
        <v>10</v>
      </c>
      <c r="F245" s="12" t="s">
        <v>57</v>
      </c>
      <c r="G245" s="60">
        <f t="shared" si="18"/>
        <v>2</v>
      </c>
      <c r="H245" s="61"/>
    </row>
    <row r="246" spans="1:7" s="13" customFormat="1" ht="14.25" customHeight="1">
      <c r="A246" s="53"/>
      <c r="B246" s="38">
        <v>41418</v>
      </c>
      <c r="C246" s="44" t="str">
        <f t="shared" si="17"/>
        <v>Dv</v>
      </c>
      <c r="D246" s="10" t="s">
        <v>72</v>
      </c>
      <c r="E246" s="14" t="s">
        <v>5</v>
      </c>
      <c r="F246" s="15" t="s">
        <v>82</v>
      </c>
      <c r="G246" s="43">
        <f t="shared" si="18"/>
        <v>5</v>
      </c>
    </row>
    <row r="247" spans="1:7" s="13" customFormat="1" ht="14.25" customHeight="1">
      <c r="A247" s="53"/>
      <c r="B247" s="47">
        <v>41418</v>
      </c>
      <c r="C247" s="44" t="str">
        <f t="shared" si="17"/>
        <v>Dv</v>
      </c>
      <c r="D247" s="16" t="s">
        <v>79</v>
      </c>
      <c r="E247" s="17"/>
      <c r="F247" s="18" t="s">
        <v>87</v>
      </c>
      <c r="G247" s="43">
        <f t="shared" si="18"/>
        <v>5</v>
      </c>
    </row>
    <row r="248" spans="1:7" s="13" customFormat="1" ht="14.25" customHeight="1">
      <c r="A248" s="53"/>
      <c r="B248" s="48">
        <v>41418</v>
      </c>
      <c r="C248" s="44" t="str">
        <f t="shared" si="17"/>
        <v>Dv</v>
      </c>
      <c r="D248" s="16" t="s">
        <v>80</v>
      </c>
      <c r="E248" s="17"/>
      <c r="F248" s="18" t="s">
        <v>87</v>
      </c>
      <c r="G248" s="43">
        <f t="shared" si="18"/>
        <v>5</v>
      </c>
    </row>
    <row r="249" spans="1:8" s="61" customFormat="1" ht="14.25" customHeight="1">
      <c r="A249" s="53"/>
      <c r="B249" s="38">
        <v>41418</v>
      </c>
      <c r="C249" s="44" t="str">
        <f t="shared" si="17"/>
        <v>Dv</v>
      </c>
      <c r="D249" s="10" t="s">
        <v>72</v>
      </c>
      <c r="E249" s="14" t="s">
        <v>88</v>
      </c>
      <c r="F249" s="15" t="s">
        <v>82</v>
      </c>
      <c r="G249" s="43">
        <f t="shared" si="18"/>
        <v>5</v>
      </c>
      <c r="H249" s="13"/>
    </row>
    <row r="250" spans="1:8" s="55" customFormat="1" ht="14.25" customHeight="1">
      <c r="A250" s="56"/>
      <c r="B250" s="38">
        <v>41418</v>
      </c>
      <c r="C250" s="57" t="str">
        <f t="shared" si="17"/>
        <v>Dv</v>
      </c>
      <c r="D250" s="19" t="s">
        <v>234</v>
      </c>
      <c r="E250" s="19" t="s">
        <v>33</v>
      </c>
      <c r="F250" s="15" t="s">
        <v>156</v>
      </c>
      <c r="G250" s="60">
        <f t="shared" si="18"/>
        <v>5</v>
      </c>
      <c r="H250" s="61"/>
    </row>
    <row r="251" spans="1:7" s="13" customFormat="1" ht="14.25" customHeight="1">
      <c r="A251" s="53"/>
      <c r="B251" s="34">
        <v>41418</v>
      </c>
      <c r="C251" s="44" t="str">
        <f t="shared" si="17"/>
        <v>Dv</v>
      </c>
      <c r="D251" s="16" t="s">
        <v>70</v>
      </c>
      <c r="E251" s="17"/>
      <c r="F251" s="18" t="s">
        <v>216</v>
      </c>
      <c r="G251" s="43">
        <f t="shared" si="18"/>
        <v>5</v>
      </c>
    </row>
    <row r="252" spans="1:8" s="61" customFormat="1" ht="14.25" customHeight="1">
      <c r="A252" s="53"/>
      <c r="B252" s="34">
        <v>41419</v>
      </c>
      <c r="C252" s="44" t="str">
        <f t="shared" si="17"/>
        <v>Ds</v>
      </c>
      <c r="D252" s="16" t="s">
        <v>81</v>
      </c>
      <c r="E252" s="17"/>
      <c r="F252" s="18" t="s">
        <v>28</v>
      </c>
      <c r="G252" s="43">
        <f t="shared" si="18"/>
        <v>6</v>
      </c>
      <c r="H252" s="13"/>
    </row>
    <row r="253" spans="1:8" s="13" customFormat="1" ht="14.25" customHeight="1">
      <c r="A253" s="56"/>
      <c r="B253" s="38">
        <v>41419</v>
      </c>
      <c r="C253" s="57" t="str">
        <f t="shared" si="17"/>
        <v>Ds</v>
      </c>
      <c r="D253" s="19" t="s">
        <v>234</v>
      </c>
      <c r="E253" s="19" t="s">
        <v>32</v>
      </c>
      <c r="F253" s="15" t="s">
        <v>187</v>
      </c>
      <c r="G253" s="60">
        <f t="shared" si="18"/>
        <v>6</v>
      </c>
      <c r="H253" s="61"/>
    </row>
    <row r="254" spans="1:7" s="61" customFormat="1" ht="14.25" customHeight="1">
      <c r="A254" s="56"/>
      <c r="B254" s="38">
        <v>41421</v>
      </c>
      <c r="C254" s="57" t="str">
        <f t="shared" si="17"/>
        <v>Dl</v>
      </c>
      <c r="D254" s="19" t="s">
        <v>5</v>
      </c>
      <c r="E254" s="14">
        <v>4</v>
      </c>
      <c r="F254" s="15" t="s">
        <v>202</v>
      </c>
      <c r="G254" s="60">
        <f t="shared" si="18"/>
        <v>1</v>
      </c>
    </row>
    <row r="255" spans="1:7" s="61" customFormat="1" ht="14.25" customHeight="1">
      <c r="A255" s="56"/>
      <c r="B255" s="38">
        <v>41422</v>
      </c>
      <c r="C255" s="57" t="str">
        <f t="shared" si="17"/>
        <v>Dt</v>
      </c>
      <c r="D255" s="19" t="s">
        <v>5</v>
      </c>
      <c r="E255" s="14">
        <v>4</v>
      </c>
      <c r="F255" s="15" t="s">
        <v>202</v>
      </c>
      <c r="G255" s="60">
        <f t="shared" si="18"/>
        <v>2</v>
      </c>
    </row>
    <row r="256" spans="1:7" s="61" customFormat="1" ht="14.25" customHeight="1">
      <c r="A256" s="56"/>
      <c r="B256" s="39">
        <v>41422</v>
      </c>
      <c r="C256" s="57" t="str">
        <f t="shared" si="17"/>
        <v>Dt</v>
      </c>
      <c r="D256" s="58" t="s">
        <v>80</v>
      </c>
      <c r="E256" s="59" t="s">
        <v>6</v>
      </c>
      <c r="F256" s="12" t="s">
        <v>195</v>
      </c>
      <c r="G256" s="60">
        <f t="shared" si="18"/>
        <v>2</v>
      </c>
    </row>
    <row r="257" spans="1:7" s="61" customFormat="1" ht="14.25" customHeight="1">
      <c r="A257" s="56"/>
      <c r="B257" s="39">
        <v>41422</v>
      </c>
      <c r="C257" s="57" t="str">
        <f t="shared" si="17"/>
        <v>Dt</v>
      </c>
      <c r="D257" s="58" t="s">
        <v>80</v>
      </c>
      <c r="E257" s="59" t="s">
        <v>10</v>
      </c>
      <c r="F257" s="12" t="s">
        <v>58</v>
      </c>
      <c r="G257" s="60">
        <f t="shared" si="18"/>
        <v>2</v>
      </c>
    </row>
    <row r="258" spans="1:7" s="61" customFormat="1" ht="14.25" customHeight="1">
      <c r="A258" s="56"/>
      <c r="B258" s="62">
        <v>41423</v>
      </c>
      <c r="C258" s="57" t="str">
        <f>IF(G258=1,"Dl",(IF(G258=2,"Dt",IF(G258=3,"Dc",IF(G258=4,"Dj",IF(G258=5,"Dv",IF(G258=6,"Ds","Dg")))))))</f>
        <v>Dc</v>
      </c>
      <c r="D258" s="58" t="s">
        <v>80</v>
      </c>
      <c r="E258" s="63" t="s">
        <v>11</v>
      </c>
      <c r="F258" s="31" t="s">
        <v>243</v>
      </c>
      <c r="G258" s="60">
        <f t="shared" si="18"/>
        <v>3</v>
      </c>
    </row>
    <row r="259" spans="1:8" s="55" customFormat="1" ht="14.25" customHeight="1">
      <c r="A259" s="56"/>
      <c r="B259" s="38">
        <v>41425</v>
      </c>
      <c r="C259" s="57" t="str">
        <f t="shared" si="17"/>
        <v>Dv</v>
      </c>
      <c r="D259" s="19" t="s">
        <v>234</v>
      </c>
      <c r="E259" s="19" t="s">
        <v>33</v>
      </c>
      <c r="F259" s="15" t="s">
        <v>163</v>
      </c>
      <c r="G259" s="60">
        <f t="shared" si="18"/>
        <v>5</v>
      </c>
      <c r="H259" s="61"/>
    </row>
    <row r="260" spans="1:7" s="13" customFormat="1" ht="14.25" customHeight="1">
      <c r="A260" s="53"/>
      <c r="B260" s="81" t="s">
        <v>97</v>
      </c>
      <c r="C260" s="82"/>
      <c r="D260" s="82"/>
      <c r="E260" s="82"/>
      <c r="F260" s="83"/>
      <c r="G260" s="43" t="e">
        <f t="shared" si="18"/>
        <v>#VALUE!</v>
      </c>
    </row>
    <row r="261" spans="1:7" s="61" customFormat="1" ht="14.25" customHeight="1">
      <c r="A261" s="56"/>
      <c r="B261" s="38">
        <v>41426</v>
      </c>
      <c r="C261" s="57" t="str">
        <f aca="true" t="shared" si="19" ref="C261:C293">IF(G261=1,"Dl",(IF(G261=2,"Dt",IF(G261=3,"Dc",IF(G261=4,"Dj",IF(G261=5,"Dv",IF(G261=6,"Ds","Dg")))))))</f>
        <v>Ds</v>
      </c>
      <c r="D261" s="19" t="s">
        <v>234</v>
      </c>
      <c r="E261" s="19" t="s">
        <v>32</v>
      </c>
      <c r="F261" s="15" t="s">
        <v>188</v>
      </c>
      <c r="G261" s="60">
        <f t="shared" si="18"/>
        <v>6</v>
      </c>
    </row>
    <row r="262" spans="1:7" s="13" customFormat="1" ht="14.25" customHeight="1">
      <c r="A262" s="53"/>
      <c r="B262" s="34">
        <v>41428</v>
      </c>
      <c r="C262" s="44" t="str">
        <f>IF(G262=1,"Dl",(IF(G262=2,"Dt",IF(G262=3,"Dc",IF(G262=4,"Dj",IF(G262=5,"Dv",IF(G262=6,"Ds","Dg")))))))</f>
        <v>Dl</v>
      </c>
      <c r="D262" s="16" t="s">
        <v>229</v>
      </c>
      <c r="E262" s="17"/>
      <c r="F262" s="18" t="s">
        <v>230</v>
      </c>
      <c r="G262" s="43">
        <f>WEEKDAY(B262,2)</f>
        <v>1</v>
      </c>
    </row>
    <row r="263" spans="1:7" s="13" customFormat="1" ht="14.25" customHeight="1">
      <c r="A263" s="53"/>
      <c r="B263" s="49">
        <v>41430</v>
      </c>
      <c r="C263" s="44" t="str">
        <f t="shared" si="19"/>
        <v>Dc</v>
      </c>
      <c r="D263" s="16" t="s">
        <v>79</v>
      </c>
      <c r="E263" s="11"/>
      <c r="F263" s="12" t="s">
        <v>45</v>
      </c>
      <c r="G263" s="43">
        <f t="shared" si="18"/>
        <v>3</v>
      </c>
    </row>
    <row r="264" spans="1:8" s="13" customFormat="1" ht="14.25" customHeight="1">
      <c r="A264" s="56"/>
      <c r="B264" s="38">
        <v>41432</v>
      </c>
      <c r="C264" s="57" t="str">
        <f t="shared" si="19"/>
        <v>Dv</v>
      </c>
      <c r="D264" s="19" t="s">
        <v>234</v>
      </c>
      <c r="E264" s="19" t="s">
        <v>33</v>
      </c>
      <c r="F264" s="15" t="s">
        <v>156</v>
      </c>
      <c r="G264" s="60">
        <f aca="true" t="shared" si="20" ref="G264:G299">WEEKDAY(B264,2)</f>
        <v>5</v>
      </c>
      <c r="H264" s="61"/>
    </row>
    <row r="265" spans="1:7" s="13" customFormat="1" ht="14.25" customHeight="1">
      <c r="A265" s="53"/>
      <c r="B265" s="34">
        <v>41432</v>
      </c>
      <c r="C265" s="44" t="str">
        <f t="shared" si="19"/>
        <v>Dv</v>
      </c>
      <c r="D265" s="16" t="s">
        <v>5</v>
      </c>
      <c r="E265" s="17"/>
      <c r="F265" s="18" t="s">
        <v>113</v>
      </c>
      <c r="G265" s="43">
        <f t="shared" si="20"/>
        <v>5</v>
      </c>
    </row>
    <row r="266" spans="1:8" s="61" customFormat="1" ht="14.25" customHeight="1">
      <c r="A266" s="53"/>
      <c r="B266" s="37">
        <v>41068</v>
      </c>
      <c r="C266" s="44" t="s">
        <v>256</v>
      </c>
      <c r="D266" s="16" t="s">
        <v>81</v>
      </c>
      <c r="E266" s="11"/>
      <c r="F266" s="12" t="s">
        <v>257</v>
      </c>
      <c r="G266" s="43"/>
      <c r="H266" s="13"/>
    </row>
    <row r="267" spans="1:8" s="13" customFormat="1" ht="14.25" customHeight="1">
      <c r="A267" s="56"/>
      <c r="B267" s="38">
        <v>41433</v>
      </c>
      <c r="C267" s="57" t="str">
        <f t="shared" si="19"/>
        <v>Ds</v>
      </c>
      <c r="D267" s="19" t="s">
        <v>234</v>
      </c>
      <c r="E267" s="19" t="s">
        <v>32</v>
      </c>
      <c r="F267" s="15" t="s">
        <v>189</v>
      </c>
      <c r="G267" s="60">
        <f t="shared" si="20"/>
        <v>6</v>
      </c>
      <c r="H267" s="61"/>
    </row>
    <row r="268" spans="1:8" s="61" customFormat="1" ht="14.25" customHeight="1">
      <c r="A268" s="53"/>
      <c r="B268" s="38">
        <v>41435</v>
      </c>
      <c r="C268" s="44" t="str">
        <f t="shared" si="19"/>
        <v>Dl</v>
      </c>
      <c r="D268" s="16" t="s">
        <v>80</v>
      </c>
      <c r="E268" s="14" t="s">
        <v>7</v>
      </c>
      <c r="F268" s="15" t="s">
        <v>200</v>
      </c>
      <c r="G268" s="43">
        <f t="shared" si="20"/>
        <v>1</v>
      </c>
      <c r="H268" s="13"/>
    </row>
    <row r="269" spans="1:8" s="61" customFormat="1" ht="14.25" customHeight="1">
      <c r="A269" s="53"/>
      <c r="B269" s="38">
        <v>41435</v>
      </c>
      <c r="C269" s="44" t="str">
        <f t="shared" si="19"/>
        <v>Dl</v>
      </c>
      <c r="D269" s="10" t="s">
        <v>5</v>
      </c>
      <c r="E269" s="14">
        <v>1</v>
      </c>
      <c r="F269" s="15" t="s">
        <v>46</v>
      </c>
      <c r="G269" s="43">
        <f t="shared" si="20"/>
        <v>1</v>
      </c>
      <c r="H269" s="13"/>
    </row>
    <row r="270" spans="1:7" s="13" customFormat="1" ht="14.25" customHeight="1">
      <c r="A270" s="53"/>
      <c r="B270" s="38">
        <v>41435</v>
      </c>
      <c r="C270" s="44" t="str">
        <f t="shared" si="19"/>
        <v>Dl</v>
      </c>
      <c r="D270" s="10" t="s">
        <v>5</v>
      </c>
      <c r="E270" s="14">
        <v>2</v>
      </c>
      <c r="F270" s="15" t="s">
        <v>153</v>
      </c>
      <c r="G270" s="43">
        <f t="shared" si="20"/>
        <v>1</v>
      </c>
    </row>
    <row r="271" spans="1:7" s="13" customFormat="1" ht="14.25" customHeight="1">
      <c r="A271" s="53"/>
      <c r="B271" s="38">
        <v>41435</v>
      </c>
      <c r="C271" s="44" t="str">
        <f t="shared" si="19"/>
        <v>Dl</v>
      </c>
      <c r="D271" s="10" t="s">
        <v>5</v>
      </c>
      <c r="E271" s="14">
        <v>3</v>
      </c>
      <c r="F271" s="15" t="s">
        <v>47</v>
      </c>
      <c r="G271" s="43">
        <f t="shared" si="20"/>
        <v>1</v>
      </c>
    </row>
    <row r="272" spans="1:8" s="13" customFormat="1" ht="14.25" customHeight="1">
      <c r="A272" s="56"/>
      <c r="B272" s="38">
        <v>41435</v>
      </c>
      <c r="C272" s="57" t="str">
        <f t="shared" si="19"/>
        <v>Dl</v>
      </c>
      <c r="D272" s="19" t="s">
        <v>5</v>
      </c>
      <c r="E272" s="14">
        <v>4</v>
      </c>
      <c r="F272" s="15" t="s">
        <v>108</v>
      </c>
      <c r="G272" s="60">
        <f t="shared" si="20"/>
        <v>1</v>
      </c>
      <c r="H272" s="61"/>
    </row>
    <row r="273" spans="1:8" s="61" customFormat="1" ht="14.25" customHeight="1">
      <c r="A273" s="53"/>
      <c r="B273" s="37">
        <v>41437</v>
      </c>
      <c r="C273" s="44" t="str">
        <f t="shared" si="19"/>
        <v>Dc</v>
      </c>
      <c r="D273" s="16" t="s">
        <v>80</v>
      </c>
      <c r="E273" s="11" t="s">
        <v>10</v>
      </c>
      <c r="F273" s="12" t="s">
        <v>60</v>
      </c>
      <c r="G273" s="43">
        <f t="shared" si="20"/>
        <v>3</v>
      </c>
      <c r="H273" s="13"/>
    </row>
    <row r="274" spans="1:8" s="61" customFormat="1" ht="14.25" customHeight="1">
      <c r="A274" s="53" t="s">
        <v>99</v>
      </c>
      <c r="B274" s="37">
        <v>41438</v>
      </c>
      <c r="C274" s="44" t="str">
        <f t="shared" si="19"/>
        <v>Dj</v>
      </c>
      <c r="D274" s="16" t="s">
        <v>80</v>
      </c>
      <c r="E274" s="11" t="s">
        <v>10</v>
      </c>
      <c r="F274" s="12" t="s">
        <v>60</v>
      </c>
      <c r="G274" s="43">
        <f t="shared" si="20"/>
        <v>4</v>
      </c>
      <c r="H274" s="13"/>
    </row>
    <row r="275" spans="1:7" s="13" customFormat="1" ht="14.25" customHeight="1">
      <c r="A275" s="53"/>
      <c r="B275" s="36">
        <v>41439</v>
      </c>
      <c r="C275" s="87" t="s">
        <v>262</v>
      </c>
      <c r="D275" s="88" t="s">
        <v>251</v>
      </c>
      <c r="E275" s="23"/>
      <c r="F275" s="24" t="s">
        <v>270</v>
      </c>
      <c r="G275" s="43">
        <f t="shared" si="20"/>
        <v>5</v>
      </c>
    </row>
    <row r="276" spans="1:7" s="13" customFormat="1" ht="14.25" customHeight="1">
      <c r="A276" s="53"/>
      <c r="B276" s="34">
        <v>41440</v>
      </c>
      <c r="C276" s="44" t="str">
        <f t="shared" si="19"/>
        <v>Ds</v>
      </c>
      <c r="D276" s="16" t="s">
        <v>81</v>
      </c>
      <c r="E276" s="17"/>
      <c r="F276" s="18" t="s">
        <v>17</v>
      </c>
      <c r="G276" s="43">
        <f t="shared" si="20"/>
        <v>6</v>
      </c>
    </row>
    <row r="277" spans="1:8" s="13" customFormat="1" ht="14.25" customHeight="1">
      <c r="A277" s="56"/>
      <c r="B277" s="38">
        <v>41440</v>
      </c>
      <c r="C277" s="57" t="str">
        <f t="shared" si="19"/>
        <v>Ds</v>
      </c>
      <c r="D277" s="19" t="s">
        <v>234</v>
      </c>
      <c r="E277" s="19" t="s">
        <v>33</v>
      </c>
      <c r="F277" s="15" t="s">
        <v>164</v>
      </c>
      <c r="G277" s="60">
        <f t="shared" si="20"/>
        <v>6</v>
      </c>
      <c r="H277" s="61"/>
    </row>
    <row r="278" spans="1:7" s="61" customFormat="1" ht="14.25" customHeight="1">
      <c r="A278" s="56"/>
      <c r="B278" s="38">
        <v>41440</v>
      </c>
      <c r="C278" s="57" t="str">
        <f t="shared" si="19"/>
        <v>Ds</v>
      </c>
      <c r="D278" s="19" t="s">
        <v>234</v>
      </c>
      <c r="E278" s="19" t="s">
        <v>32</v>
      </c>
      <c r="F278" s="15" t="s">
        <v>190</v>
      </c>
      <c r="G278" s="60">
        <f t="shared" si="20"/>
        <v>6</v>
      </c>
    </row>
    <row r="279" spans="1:7" s="13" customFormat="1" ht="14.25" customHeight="1">
      <c r="A279" s="53"/>
      <c r="B279" s="38">
        <v>41443</v>
      </c>
      <c r="C279" s="44" t="str">
        <f t="shared" si="19"/>
        <v>Dt</v>
      </c>
      <c r="D279" s="10" t="s">
        <v>5</v>
      </c>
      <c r="E279" s="14"/>
      <c r="F279" s="15" t="s">
        <v>144</v>
      </c>
      <c r="G279" s="43">
        <f t="shared" si="20"/>
        <v>2</v>
      </c>
    </row>
    <row r="280" spans="1:7" s="13" customFormat="1" ht="14.25" customHeight="1">
      <c r="A280" s="53"/>
      <c r="B280" s="34">
        <v>41443</v>
      </c>
      <c r="C280" s="44" t="str">
        <f t="shared" si="19"/>
        <v>Dt</v>
      </c>
      <c r="D280" s="16" t="s">
        <v>80</v>
      </c>
      <c r="E280" s="17" t="s">
        <v>14</v>
      </c>
      <c r="F280" s="18" t="s">
        <v>201</v>
      </c>
      <c r="G280" s="43">
        <f t="shared" si="20"/>
        <v>2</v>
      </c>
    </row>
    <row r="281" spans="1:7" s="13" customFormat="1" ht="14.25" customHeight="1">
      <c r="A281" s="53"/>
      <c r="B281" s="34">
        <v>41444</v>
      </c>
      <c r="C281" s="44" t="str">
        <f t="shared" si="19"/>
        <v>Dc</v>
      </c>
      <c r="D281" s="16" t="s">
        <v>79</v>
      </c>
      <c r="E281" s="17"/>
      <c r="F281" s="18" t="s">
        <v>128</v>
      </c>
      <c r="G281" s="43">
        <f t="shared" si="20"/>
        <v>3</v>
      </c>
    </row>
    <row r="282" spans="1:7" s="13" customFormat="1" ht="14.25" customHeight="1">
      <c r="A282" s="53"/>
      <c r="B282" s="34">
        <v>41444</v>
      </c>
      <c r="C282" s="44" t="str">
        <f t="shared" si="19"/>
        <v>Dc</v>
      </c>
      <c r="D282" s="16" t="s">
        <v>80</v>
      </c>
      <c r="E282" s="17"/>
      <c r="F282" s="18" t="s">
        <v>128</v>
      </c>
      <c r="G282" s="43">
        <f t="shared" si="20"/>
        <v>3</v>
      </c>
    </row>
    <row r="283" spans="1:8" s="61" customFormat="1" ht="14.25" customHeight="1">
      <c r="A283" s="53"/>
      <c r="B283" s="34">
        <v>41444</v>
      </c>
      <c r="C283" s="44" t="str">
        <f t="shared" si="19"/>
        <v>Dc</v>
      </c>
      <c r="D283" s="16" t="s">
        <v>79</v>
      </c>
      <c r="E283" s="17"/>
      <c r="F283" s="18" t="s">
        <v>124</v>
      </c>
      <c r="G283" s="43">
        <f t="shared" si="20"/>
        <v>3</v>
      </c>
      <c r="H283" s="13"/>
    </row>
    <row r="284" spans="1:7" s="13" customFormat="1" ht="14.25" customHeight="1">
      <c r="A284" s="53"/>
      <c r="B284" s="34">
        <v>41444</v>
      </c>
      <c r="C284" s="44" t="str">
        <f t="shared" si="19"/>
        <v>Dc</v>
      </c>
      <c r="D284" s="16" t="s">
        <v>80</v>
      </c>
      <c r="E284" s="17" t="s">
        <v>11</v>
      </c>
      <c r="F284" s="18" t="s">
        <v>125</v>
      </c>
      <c r="G284" s="43">
        <f t="shared" si="20"/>
        <v>3</v>
      </c>
    </row>
    <row r="285" spans="1:8" s="13" customFormat="1" ht="14.25" customHeight="1">
      <c r="A285" s="56"/>
      <c r="B285" s="62">
        <v>41445</v>
      </c>
      <c r="C285" s="57" t="str">
        <f t="shared" si="19"/>
        <v>Dj</v>
      </c>
      <c r="D285" s="58" t="s">
        <v>5</v>
      </c>
      <c r="E285" s="63"/>
      <c r="F285" s="31" t="s">
        <v>65</v>
      </c>
      <c r="G285" s="60">
        <f t="shared" si="20"/>
        <v>4</v>
      </c>
      <c r="H285" s="61"/>
    </row>
    <row r="286" spans="1:8" s="61" customFormat="1" ht="14.25" customHeight="1">
      <c r="A286" s="53"/>
      <c r="B286" s="34">
        <v>41445</v>
      </c>
      <c r="C286" s="44" t="str">
        <f t="shared" si="19"/>
        <v>Dj</v>
      </c>
      <c r="D286" s="16" t="s">
        <v>80</v>
      </c>
      <c r="E286" s="17" t="s">
        <v>127</v>
      </c>
      <c r="F286" s="18" t="s">
        <v>126</v>
      </c>
      <c r="G286" s="43">
        <f t="shared" si="20"/>
        <v>4</v>
      </c>
      <c r="H286" s="13"/>
    </row>
    <row r="287" spans="1:7" s="13" customFormat="1" ht="14.25" customHeight="1">
      <c r="A287" s="53"/>
      <c r="B287" s="34">
        <v>41445</v>
      </c>
      <c r="C287" s="44" t="str">
        <f t="shared" si="19"/>
        <v>Dj</v>
      </c>
      <c r="D287" s="16" t="s">
        <v>5</v>
      </c>
      <c r="E287" s="17" t="s">
        <v>12</v>
      </c>
      <c r="F287" s="18" t="s">
        <v>69</v>
      </c>
      <c r="G287" s="43">
        <f t="shared" si="20"/>
        <v>4</v>
      </c>
    </row>
    <row r="288" spans="1:8" s="13" customFormat="1" ht="14.25" customHeight="1">
      <c r="A288" s="56"/>
      <c r="B288" s="39">
        <v>41446</v>
      </c>
      <c r="C288" s="57" t="str">
        <f t="shared" si="19"/>
        <v>Dv</v>
      </c>
      <c r="D288" s="58" t="s">
        <v>80</v>
      </c>
      <c r="E288" s="17" t="s">
        <v>11</v>
      </c>
      <c r="F288" s="12" t="s">
        <v>61</v>
      </c>
      <c r="G288" s="60">
        <f t="shared" si="20"/>
        <v>5</v>
      </c>
      <c r="H288" s="61"/>
    </row>
    <row r="289" spans="1:7" s="61" customFormat="1" ht="14.25" customHeight="1">
      <c r="A289" s="56"/>
      <c r="B289" s="62">
        <v>41447</v>
      </c>
      <c r="C289" s="57" t="str">
        <f>IF(G289=1,"Dl",(IF(G289=2,"Dt",IF(G289=3,"Dc",IF(G289=4,"Dj",IF(G289=5,"Dv",IF(G289=6,"Ds","Dg")))))))</f>
        <v>Ds</v>
      </c>
      <c r="D289" s="58" t="s">
        <v>70</v>
      </c>
      <c r="E289" s="63"/>
      <c r="F289" s="31" t="s">
        <v>217</v>
      </c>
      <c r="G289" s="60">
        <f>WEEKDAY(B289,2)</f>
        <v>6</v>
      </c>
    </row>
    <row r="290" spans="1:7" s="13" customFormat="1" ht="14.25" customHeight="1">
      <c r="A290" s="53"/>
      <c r="B290" s="34">
        <v>41450</v>
      </c>
      <c r="C290" s="44" t="str">
        <f t="shared" si="19"/>
        <v>Dt</v>
      </c>
      <c r="D290" s="16" t="s">
        <v>5</v>
      </c>
      <c r="E290" s="17"/>
      <c r="F290" s="18" t="s">
        <v>29</v>
      </c>
      <c r="G290" s="43">
        <f t="shared" si="20"/>
        <v>2</v>
      </c>
    </row>
    <row r="291" spans="1:7" s="13" customFormat="1" ht="14.25" customHeight="1">
      <c r="A291" s="53"/>
      <c r="B291" s="34">
        <v>41452</v>
      </c>
      <c r="C291" s="44" t="str">
        <f>IF(G291=1,"Dl",(IF(G291=2,"Dt",IF(G291=3,B:F,IF(G291=4,"Dj",IF(G291=5,"Dv",IF(G291=6,"Ds","Dg")))))))</f>
        <v>Dj</v>
      </c>
      <c r="D291" s="16" t="s">
        <v>5</v>
      </c>
      <c r="E291" s="17"/>
      <c r="F291" s="18" t="s">
        <v>244</v>
      </c>
      <c r="G291" s="43">
        <f t="shared" si="20"/>
        <v>4</v>
      </c>
    </row>
    <row r="292" spans="1:7" s="13" customFormat="1" ht="14.25" customHeight="1">
      <c r="A292" s="53"/>
      <c r="B292" s="34">
        <v>41452</v>
      </c>
      <c r="C292" s="44" t="str">
        <f t="shared" si="19"/>
        <v>Dj</v>
      </c>
      <c r="D292" s="16" t="s">
        <v>79</v>
      </c>
      <c r="E292" s="17"/>
      <c r="F292" s="18" t="s">
        <v>103</v>
      </c>
      <c r="G292" s="43">
        <f t="shared" si="20"/>
        <v>4</v>
      </c>
    </row>
    <row r="293" spans="1:7" s="13" customFormat="1" ht="14.25" customHeight="1">
      <c r="A293" s="53"/>
      <c r="B293" s="34">
        <v>41452</v>
      </c>
      <c r="C293" s="44" t="str">
        <f t="shared" si="19"/>
        <v>Dj</v>
      </c>
      <c r="D293" s="16" t="s">
        <v>80</v>
      </c>
      <c r="E293" s="17"/>
      <c r="F293" s="18" t="s">
        <v>103</v>
      </c>
      <c r="G293" s="43">
        <f t="shared" si="20"/>
        <v>4</v>
      </c>
    </row>
    <row r="294" spans="1:7" s="13" customFormat="1" ht="14.25" customHeight="1">
      <c r="A294" s="53"/>
      <c r="B294" s="75" t="s">
        <v>98</v>
      </c>
      <c r="C294" s="76"/>
      <c r="D294" s="76"/>
      <c r="E294" s="76"/>
      <c r="F294" s="77"/>
      <c r="G294" s="43" t="e">
        <f t="shared" si="20"/>
        <v>#VALUE!</v>
      </c>
    </row>
    <row r="295" spans="1:7" s="13" customFormat="1" ht="14.25" customHeight="1">
      <c r="A295" s="53"/>
      <c r="B295" s="34">
        <v>41457</v>
      </c>
      <c r="C295" s="44" t="str">
        <f>IF(G295=1,"Dl",(IF(G295=2,"Dt",IF(G295=3,"Dc",IF(G295=4,"Dj",IF(G295=5,"Dv",IF(G295=6,"Ds","Dg")))))))</f>
        <v>Dt</v>
      </c>
      <c r="D295" s="16" t="s">
        <v>227</v>
      </c>
      <c r="E295" s="17"/>
      <c r="F295" s="18" t="s">
        <v>228</v>
      </c>
      <c r="G295" s="43">
        <f t="shared" si="20"/>
        <v>2</v>
      </c>
    </row>
    <row r="296" spans="1:7" s="61" customFormat="1" ht="14.25" customHeight="1">
      <c r="A296" s="56"/>
      <c r="B296" s="38">
        <v>41460</v>
      </c>
      <c r="C296" s="57" t="str">
        <f>IF(G296=1,"Dl",(IF(G296=2,"Dt",IF(G296=3,"Dc",IF(G296=4,"Dj",IF(G296=5,"Dv",IF(G296=6,"Ds","Dg")))))))</f>
        <v>Dv</v>
      </c>
      <c r="D296" s="19" t="s">
        <v>234</v>
      </c>
      <c r="E296" s="19" t="s">
        <v>33</v>
      </c>
      <c r="F296" s="15" t="s">
        <v>165</v>
      </c>
      <c r="G296" s="60">
        <f t="shared" si="20"/>
        <v>5</v>
      </c>
    </row>
    <row r="297" spans="1:7" s="13" customFormat="1" ht="14.25" customHeight="1">
      <c r="A297" s="53"/>
      <c r="B297" s="75" t="s">
        <v>89</v>
      </c>
      <c r="C297" s="76"/>
      <c r="D297" s="76"/>
      <c r="E297" s="76"/>
      <c r="F297" s="77"/>
      <c r="G297" s="43" t="e">
        <f t="shared" si="20"/>
        <v>#VALUE!</v>
      </c>
    </row>
    <row r="298" spans="1:7" s="13" customFormat="1" ht="14.25" customHeight="1">
      <c r="A298" s="53"/>
      <c r="B298" s="34">
        <v>41520</v>
      </c>
      <c r="C298" s="44" t="str">
        <f>IF(G298=1,"Dl",(IF(G298=2,"Dt",IF(G298=3,"Dc",IF(G298=4,"Dj",IF(G298=5,"Dv",IF(G298=6,"Ds","Dg")))))))</f>
        <v>Dt</v>
      </c>
      <c r="D298" s="16" t="s">
        <v>5</v>
      </c>
      <c r="E298" s="17"/>
      <c r="F298" s="18" t="s">
        <v>116</v>
      </c>
      <c r="G298" s="43">
        <f t="shared" si="20"/>
        <v>2</v>
      </c>
    </row>
    <row r="299" spans="1:7" s="13" customFormat="1" ht="14.25" customHeight="1">
      <c r="A299" s="53"/>
      <c r="B299" s="41"/>
      <c r="C299" s="45"/>
      <c r="D299" s="28"/>
      <c r="E299" s="29"/>
      <c r="F299" s="30"/>
      <c r="G299" s="43">
        <f t="shared" si="20"/>
        <v>6</v>
      </c>
    </row>
  </sheetData>
  <sheetProtection/>
  <autoFilter ref="A1:F299"/>
  <mergeCells count="12">
    <mergeCell ref="B2:F2"/>
    <mergeCell ref="B15:F15"/>
    <mergeCell ref="B47:F47"/>
    <mergeCell ref="B78:F78"/>
    <mergeCell ref="B105:F105"/>
    <mergeCell ref="B129:F129"/>
    <mergeCell ref="B165:F165"/>
    <mergeCell ref="B192:F192"/>
    <mergeCell ref="B224:F224"/>
    <mergeCell ref="B260:F260"/>
    <mergeCell ref="B294:F294"/>
    <mergeCell ref="B297:F297"/>
  </mergeCells>
  <printOptions/>
  <pageMargins left="0.31496062992125984" right="0.2755905511811024" top="0.7480314960629921" bottom="0.3937007874015748" header="0.31496062992125984" footer="0.31496062992125984"/>
  <pageSetup horizontalDpi="300" verticalDpi="300" orientation="portrait" paperSize="9" r:id="rId1"/>
  <headerFooter>
    <oddHeader>&amp;RCALENDARI ANUAL CURS 2012- 2013
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Salesians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ESO-17</cp:lastModifiedBy>
  <cp:lastPrinted>2012-09-04T08:43:32Z</cp:lastPrinted>
  <dcterms:created xsi:type="dcterms:W3CDTF">2010-10-20T11:13:18Z</dcterms:created>
  <dcterms:modified xsi:type="dcterms:W3CDTF">2013-01-26T19:41:11Z</dcterms:modified>
  <cp:category/>
  <cp:version/>
  <cp:contentType/>
  <cp:contentStatus/>
</cp:coreProperties>
</file>