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74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<sst xmlns="http://schemas.openxmlformats.org/spreadsheetml/2006/main" count="13" uniqueCount="13">
  <si>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Vmax</t>
  </si>
  <si>
    <t>V</t>
  </si>
  <si>
    <t>Imax</t>
  </si>
  <si>
    <t>A</t>
  </si>
  <si>
    <t>Desfase</t>
  </si>
  <si>
    <t>º</t>
  </si>
  <si>
    <t>wt</t>
  </si>
  <si>
    <t>v</t>
  </si>
  <si>
    <t>i</t>
  </si>
  <si>
    <t>p</t>
  </si>
  <si>
    <t>v = Vmax · sin(wt)</t>
  </si>
  <si>
    <t>p = v · i</t>
  </si>
  <si>
    <t>By: Toni Ferrer Rojas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</si>
</sst>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000"/>
    <numFmt numFmtId="175" formatCode="0.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5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7"/>
      <color indexed="8"/>
      <name val="Arial"/>
      <family val="2"/>
    </font>
    <font>
      <sz val="9.25"/>
      <color indexed="8"/>
      <name val="Arial"/>
      <family val="2"/>
    </font>
    <font>
      <sz val="15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 applyProtection="1">
      <alignment/>
      <protection locked="0"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25"/>
          <c:w val="0.87325"/>
          <c:h val="0.977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Hoja1!$A$6:$A$30</c:f>
              <c:numCache/>
            </c:numRef>
          </c:cat>
          <c:val>
            <c:numRef>
              <c:f>Hoja1!$B$6:$B$30</c:f>
              <c:numCache/>
            </c:numRef>
          </c:val>
          <c:smooth val="1"/>
        </c:ser>
        <c:ser>
          <c:idx val="2"/>
          <c:order val="1"/>
          <c:tx>
            <c:strRef>
              <c:f>Hoja1!$C$5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Hoja1!$A$6:$A$30</c:f>
              <c:numCache/>
            </c:numRef>
          </c:cat>
          <c:val>
            <c:numRef>
              <c:f>Hoja1!$C$6:$C$30</c:f>
              <c:numCache/>
            </c:numRef>
          </c:val>
          <c:smooth val="1"/>
        </c:ser>
        <c:ser>
          <c:idx val="3"/>
          <c:order val="2"/>
          <c:tx>
            <c:strRef>
              <c:f>Hoja1!$D$5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Hoja1!$A$6:$A$30</c:f>
              <c:numCache/>
            </c:numRef>
          </c:cat>
          <c:val>
            <c:numRef>
              <c:f>Hoja1!$D$6:$D$30</c:f>
              <c:numCache/>
            </c:numRef>
          </c:val>
          <c:smooth val="1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auto val="1"/>
        <c:lblOffset val="100"/>
        <c:tickLblSkip val="2"/>
        <c:noMultiLvlLbl val="0"/>
      </c:catAx>
      <c:valAx>
        <c:axId val="6639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840"/>
        <c:crossesAt val="1"/>
        <c:crossBetween val="between"/>
        <c:dispUnits/>
      </c:valAx>
      <c:spPr>
        <a:gradFill rotWithShape="1">
          <a:gsLst>
            <a:gs pos="0">
              <a:srgbClr val="00800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6325"/>
          <c:w val="0.08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11</xdr:col>
      <xdr:colOff>0</xdr:colOff>
      <xdr:row>30</xdr:row>
      <xdr:rowOff>0</xdr:rowOff>
    </xdr:to>
    <xdr:graphicFrame>
      <xdr:nvGraphicFramePr>
        <xdr:cNvPr id="1" name="Gràfic 1"/>
        <xdr:cNvGraphicFramePr/>
      </xdr:nvGraphicFramePr>
      <xdr:xfrm>
        <a:off x="2228850" y="495300"/>
        <a:ext cx="6067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7109375" style="0" bestFit="1" customWidth="1"/>
    <col min="2" max="2" width="10.140625" style="0" bestFit="1" customWidth="1"/>
    <col min="3" max="3" width="8.140625" style="0" bestFit="1" customWidth="1"/>
    <col min="4" max="4" width="7.421875" style="0" bestFit="1" customWidth="1"/>
    <col min="5" max="10" width="11.421875" style="0" customWidth="1"/>
    <col min="11" max="11" width="22.421875" style="0" customWidth="1"/>
    <col min="12" max="16384" width="11.421875" style="0" customWidth="1"/>
  </cols>
  <sheetData>
    <row r="1" spans="1:11" ht="12.75">
      <c r="A1" s="8" t="s">
        <v>0</v>
      </c>
      <c r="B1" s="10">
        <v>380</v>
      </c>
      <c r="C1" s="8" t="s">
        <v>1</v>
      </c>
      <c r="D1" s="6"/>
      <c r="E1" s="5" t="s">
        <v>10</v>
      </c>
      <c r="F1" s="6"/>
      <c r="G1" s="5"/>
      <c r="H1" s="6"/>
      <c r="I1" s="5"/>
      <c r="J1" s="6"/>
      <c r="K1" s="5"/>
    </row>
    <row r="2" spans="1:11" ht="12.75">
      <c r="A2" s="8" t="s">
        <v>2</v>
      </c>
      <c r="B2" s="10">
        <v>200</v>
      </c>
      <c r="C2" s="8" t="s">
        <v>3</v>
      </c>
      <c r="D2" s="6"/>
      <c r="E2" s="7" t="str">
        <f>"i = Imax · sin (wt +"&amp;B3&amp;")"</f>
        <v>i = Imax · sin (wt +60)</v>
      </c>
      <c r="F2" s="6"/>
      <c r="G2" s="7"/>
      <c r="H2" s="6"/>
      <c r="I2" s="7"/>
      <c r="J2" s="14" t="s">
        <v>12</v>
      </c>
      <c r="K2" s="7"/>
    </row>
    <row r="3" spans="1:11" ht="12.75">
      <c r="A3" s="8" t="s">
        <v>4</v>
      </c>
      <c r="B3" s="10">
        <v>60</v>
      </c>
      <c r="C3" s="8" t="s">
        <v>5</v>
      </c>
      <c r="D3" s="6"/>
      <c r="E3" s="3" t="s">
        <v>11</v>
      </c>
      <c r="F3" s="6"/>
      <c r="G3" s="3"/>
      <c r="H3" s="6"/>
      <c r="I3" s="3"/>
      <c r="J3" s="6"/>
      <c r="K3" s="3"/>
    </row>
    <row r="4" spans="1:4" ht="12.75">
      <c r="A4" s="9"/>
      <c r="B4" s="9"/>
      <c r="C4" s="9"/>
      <c r="D4" s="6"/>
    </row>
    <row r="5" spans="1:4" s="1" customFormat="1" ht="12.75">
      <c r="A5" s="2" t="s">
        <v>6</v>
      </c>
      <c r="B5" s="5" t="s">
        <v>7</v>
      </c>
      <c r="C5" s="4" t="s">
        <v>8</v>
      </c>
      <c r="D5" s="3" t="s">
        <v>9</v>
      </c>
    </row>
    <row r="6" spans="1:4" ht="12.75">
      <c r="A6" s="9">
        <v>0</v>
      </c>
      <c r="B6" s="11">
        <f aca="true" t="shared" si="0" ref="B6:B11">$B$1*SIN(PI()*A6/180)</f>
        <v>0</v>
      </c>
      <c r="C6" s="12">
        <f>$B$2*SIN(PI()*(A6+$B$3)/180)</f>
        <v>173.20508075688772</v>
      </c>
      <c r="D6" s="13">
        <f>B6*C6/150</f>
        <v>0</v>
      </c>
    </row>
    <row r="7" spans="1:4" ht="12.75">
      <c r="A7" s="9">
        <v>15</v>
      </c>
      <c r="B7" s="11">
        <f t="shared" si="0"/>
        <v>98.35123713895788</v>
      </c>
      <c r="C7" s="12">
        <f aca="true" t="shared" si="1" ref="C7:C30">$B$2*SIN(PI()*(A7+$B$3)/180)</f>
        <v>193.18516525781365</v>
      </c>
      <c r="D7" s="13">
        <f aca="true" t="shared" si="2" ref="D7:D12">B7*C7/150</f>
        <v>126.66666666666667</v>
      </c>
    </row>
    <row r="8" spans="1:4" ht="12.75">
      <c r="A8" s="9">
        <v>30</v>
      </c>
      <c r="B8" s="11">
        <f t="shared" si="0"/>
        <v>189.99999999999997</v>
      </c>
      <c r="C8" s="12">
        <f t="shared" si="1"/>
        <v>200</v>
      </c>
      <c r="D8" s="13">
        <f t="shared" si="2"/>
        <v>253.3333333333333</v>
      </c>
    </row>
    <row r="9" spans="1:4" ht="12.75">
      <c r="A9" s="9">
        <v>45</v>
      </c>
      <c r="B9" s="11">
        <f t="shared" si="0"/>
        <v>268.700576850888</v>
      </c>
      <c r="C9" s="12">
        <f t="shared" si="1"/>
        <v>193.18516525781365</v>
      </c>
      <c r="D9" s="13">
        <f t="shared" si="2"/>
        <v>346.0597689587244</v>
      </c>
    </row>
    <row r="10" spans="1:4" ht="12.75">
      <c r="A10" s="9">
        <v>60</v>
      </c>
      <c r="B10" s="11">
        <f t="shared" si="0"/>
        <v>329.08965343808666</v>
      </c>
      <c r="C10" s="12">
        <f t="shared" si="1"/>
        <v>173.20508075688775</v>
      </c>
      <c r="D10" s="13">
        <f t="shared" si="2"/>
        <v>380</v>
      </c>
    </row>
    <row r="11" spans="1:4" ht="12.75">
      <c r="A11" s="9">
        <v>75</v>
      </c>
      <c r="B11" s="11">
        <f t="shared" si="0"/>
        <v>367.051813989846</v>
      </c>
      <c r="C11" s="12">
        <f t="shared" si="1"/>
        <v>141.4213562373095</v>
      </c>
      <c r="D11" s="13">
        <f t="shared" si="2"/>
        <v>346.0597689587245</v>
      </c>
    </row>
    <row r="12" spans="1:4" ht="12.75">
      <c r="A12" s="9">
        <v>90</v>
      </c>
      <c r="B12" s="11">
        <f aca="true" t="shared" si="3" ref="B12:B30">$B$1*SIN(PI()*A12/180)</f>
        <v>380</v>
      </c>
      <c r="C12" s="12">
        <f t="shared" si="1"/>
        <v>99.99999999999999</v>
      </c>
      <c r="D12" s="13">
        <f t="shared" si="2"/>
        <v>253.3333333333333</v>
      </c>
    </row>
    <row r="13" spans="1:4" ht="12.75">
      <c r="A13" s="9">
        <v>105</v>
      </c>
      <c r="B13" s="11">
        <f t="shared" si="3"/>
        <v>367.051813989846</v>
      </c>
      <c r="C13" s="12">
        <f t="shared" si="1"/>
        <v>51.763809020504205</v>
      </c>
      <c r="D13" s="13">
        <f aca="true" t="shared" si="4" ref="D13:D30">B13*C13/150</f>
        <v>126.66666666666681</v>
      </c>
    </row>
    <row r="14" spans="1:4" ht="12.75">
      <c r="A14" s="9">
        <v>120</v>
      </c>
      <c r="B14" s="11">
        <f t="shared" si="3"/>
        <v>329.0896534380867</v>
      </c>
      <c r="C14" s="12">
        <f t="shared" si="1"/>
        <v>2.45029690981724E-14</v>
      </c>
      <c r="D14" s="13">
        <f t="shared" si="4"/>
        <v>5.3757824058144694E-14</v>
      </c>
    </row>
    <row r="15" spans="1:4" ht="12.75">
      <c r="A15" s="9">
        <v>135</v>
      </c>
      <c r="B15" s="11">
        <f t="shared" si="3"/>
        <v>268.70057685088807</v>
      </c>
      <c r="C15" s="12">
        <f t="shared" si="1"/>
        <v>-51.76380902050407</v>
      </c>
      <c r="D15" s="13">
        <f t="shared" si="4"/>
        <v>-92.72643562539098</v>
      </c>
    </row>
    <row r="16" spans="1:4" ht="12.75">
      <c r="A16" s="9">
        <v>150</v>
      </c>
      <c r="B16" s="11">
        <f t="shared" si="3"/>
        <v>189.99999999999997</v>
      </c>
      <c r="C16" s="12">
        <f t="shared" si="1"/>
        <v>-100.00000000000003</v>
      </c>
      <c r="D16" s="13">
        <f t="shared" si="4"/>
        <v>-126.66666666666669</v>
      </c>
    </row>
    <row r="17" spans="1:4" ht="12.75">
      <c r="A17" s="9">
        <v>165</v>
      </c>
      <c r="B17" s="11">
        <f t="shared" si="3"/>
        <v>98.35123713895798</v>
      </c>
      <c r="C17" s="12">
        <f t="shared" si="1"/>
        <v>-141.42135623730948</v>
      </c>
      <c r="D17" s="13">
        <f t="shared" si="4"/>
        <v>-92.72643562539119</v>
      </c>
    </row>
    <row r="18" spans="1:4" ht="12.75">
      <c r="A18" s="9">
        <v>180</v>
      </c>
      <c r="B18" s="11">
        <f t="shared" si="3"/>
        <v>4.655564128652756E-14</v>
      </c>
      <c r="C18" s="12">
        <f t="shared" si="1"/>
        <v>-173.20508075688767</v>
      </c>
      <c r="D18" s="13">
        <f t="shared" si="4"/>
        <v>-5.375782405814467E-14</v>
      </c>
    </row>
    <row r="19" spans="1:4" ht="12.75">
      <c r="A19" s="9">
        <v>195</v>
      </c>
      <c r="B19" s="11">
        <f t="shared" si="3"/>
        <v>-98.35123713895773</v>
      </c>
      <c r="C19" s="12">
        <f t="shared" si="1"/>
        <v>-193.18516525781365</v>
      </c>
      <c r="D19" s="13">
        <f t="shared" si="4"/>
        <v>126.66666666666644</v>
      </c>
    </row>
    <row r="20" spans="1:4" ht="12.75">
      <c r="A20" s="9">
        <v>210</v>
      </c>
      <c r="B20" s="11">
        <f t="shared" si="3"/>
        <v>-190.00000000000003</v>
      </c>
      <c r="C20" s="12">
        <f t="shared" si="1"/>
        <v>-200</v>
      </c>
      <c r="D20" s="13">
        <f t="shared" si="4"/>
        <v>253.33333333333337</v>
      </c>
    </row>
    <row r="21" spans="1:4" ht="12.75">
      <c r="A21" s="9">
        <v>225</v>
      </c>
      <c r="B21" s="11">
        <f t="shared" si="3"/>
        <v>-268.700576850888</v>
      </c>
      <c r="C21" s="12">
        <f t="shared" si="1"/>
        <v>-193.18516525781365</v>
      </c>
      <c r="D21" s="13">
        <f t="shared" si="4"/>
        <v>346.0597689587244</v>
      </c>
    </row>
    <row r="22" spans="1:4" ht="12.75">
      <c r="A22" s="9">
        <v>240</v>
      </c>
      <c r="B22" s="11">
        <f t="shared" si="3"/>
        <v>-329.0896534380866</v>
      </c>
      <c r="C22" s="12">
        <f t="shared" si="1"/>
        <v>-173.20508075688772</v>
      </c>
      <c r="D22" s="13">
        <f t="shared" si="4"/>
        <v>379.9999999999999</v>
      </c>
    </row>
    <row r="23" spans="1:4" ht="12.75">
      <c r="A23" s="9">
        <v>255</v>
      </c>
      <c r="B23" s="11">
        <f t="shared" si="3"/>
        <v>-367.051813989846</v>
      </c>
      <c r="C23" s="12">
        <f t="shared" si="1"/>
        <v>-141.42135623730954</v>
      </c>
      <c r="D23" s="13">
        <f t="shared" si="4"/>
        <v>346.05976895872453</v>
      </c>
    </row>
    <row r="24" spans="1:4" ht="12.75">
      <c r="A24" s="9">
        <v>270</v>
      </c>
      <c r="B24" s="11">
        <f t="shared" si="3"/>
        <v>-380</v>
      </c>
      <c r="C24" s="12">
        <f t="shared" si="1"/>
        <v>-100.00000000000009</v>
      </c>
      <c r="D24" s="13">
        <f t="shared" si="4"/>
        <v>253.3333333333335</v>
      </c>
    </row>
    <row r="25" spans="1:4" ht="12.75">
      <c r="A25" s="9">
        <v>285</v>
      </c>
      <c r="B25" s="11">
        <f t="shared" si="3"/>
        <v>-367.0518139898459</v>
      </c>
      <c r="C25" s="12">
        <f t="shared" si="1"/>
        <v>-51.763809020504134</v>
      </c>
      <c r="D25" s="13">
        <f t="shared" si="4"/>
        <v>126.66666666666661</v>
      </c>
    </row>
    <row r="26" spans="1:4" ht="12.75">
      <c r="A26" s="9">
        <v>300</v>
      </c>
      <c r="B26" s="11">
        <f t="shared" si="3"/>
        <v>-329.08965343808666</v>
      </c>
      <c r="C26" s="12">
        <f t="shared" si="1"/>
        <v>-4.90059381963448E-14</v>
      </c>
      <c r="D26" s="13">
        <f t="shared" si="4"/>
        <v>1.0751564811628936E-13</v>
      </c>
    </row>
    <row r="27" spans="1:4" ht="12.75">
      <c r="A27" s="9">
        <v>315</v>
      </c>
      <c r="B27" s="11">
        <f t="shared" si="3"/>
        <v>-268.7005768508881</v>
      </c>
      <c r="C27" s="12">
        <f t="shared" si="1"/>
        <v>51.76380902050405</v>
      </c>
      <c r="D27" s="13">
        <f t="shared" si="4"/>
        <v>-92.72643562539096</v>
      </c>
    </row>
    <row r="28" spans="1:4" ht="12.75">
      <c r="A28" s="9">
        <v>330</v>
      </c>
      <c r="B28" s="11">
        <f t="shared" si="3"/>
        <v>-190.00000000000017</v>
      </c>
      <c r="C28" s="12">
        <f t="shared" si="1"/>
        <v>99.99999999999986</v>
      </c>
      <c r="D28" s="13">
        <f t="shared" si="4"/>
        <v>-126.6666666666666</v>
      </c>
    </row>
    <row r="29" spans="1:4" ht="12.75">
      <c r="A29" s="9">
        <v>345</v>
      </c>
      <c r="B29" s="11">
        <f t="shared" si="3"/>
        <v>-98.35123713895786</v>
      </c>
      <c r="C29" s="12">
        <f t="shared" si="1"/>
        <v>141.42135623730934</v>
      </c>
      <c r="D29" s="13">
        <f t="shared" si="4"/>
        <v>-92.72643562539099</v>
      </c>
    </row>
    <row r="30" spans="1:4" ht="12.75">
      <c r="A30" s="9">
        <v>360</v>
      </c>
      <c r="B30" s="11">
        <f t="shared" si="3"/>
        <v>-9.311128257305512E-14</v>
      </c>
      <c r="C30" s="12">
        <f t="shared" si="1"/>
        <v>173.20508075688775</v>
      </c>
      <c r="D30" s="13">
        <f t="shared" si="4"/>
        <v>-1.0751564811628939E-13</v>
      </c>
    </row>
  </sheetData>
  <sheetProtection password="8F99" sheet="1" objects="1" scenarios="1"/>
  <printOptions/>
  <pageMargins left="1.06" right="0.75" top="1.46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Monestrí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 Estel</dc:creator>
  <cp:keywords/>
  <dc:description/>
  <cp:lastModifiedBy>Toni</cp:lastModifiedBy>
  <cp:lastPrinted>2001-03-08T15:21:17Z</cp:lastPrinted>
  <dcterms:created xsi:type="dcterms:W3CDTF">2001-03-08T14:46:42Z</dcterms:created>
  <dcterms:modified xsi:type="dcterms:W3CDTF">2017-05-24T19:15:10Z</dcterms:modified>
  <cp:category/>
  <cp:version/>
  <cp:contentType/>
  <cp:contentStatus/>
</cp:coreProperties>
</file>